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490" windowHeight="7800"/>
  </bookViews>
  <sheets>
    <sheet name="สำนักงาน" sheetId="1" r:id="rId1"/>
    <sheet name="งานบ้าน" sheetId="4" r:id="rId2"/>
    <sheet name="ไฟฟ้า" sheetId="5" r:id="rId3"/>
    <sheet name="คอมพิวเตอร์" sheetId="6" r:id="rId4"/>
    <sheet name="วัสดุเชื้อเพลิงและหล่อลื่น" sheetId="7" r:id="rId5"/>
    <sheet name="ค่าสาธารณูปโภค" sheetId="8" r:id="rId6"/>
    <sheet name="ค่าสาธารณูปโภค (2)" sheetId="9" r:id="rId7"/>
    <sheet name="ค่าโทรคมนาคม" sheetId="10" r:id="rId8"/>
    <sheet name="ค่าโทรคมนาคม (2)" sheetId="11" r:id="rId9"/>
  </sheets>
  <definedNames>
    <definedName name="_xlnm.Print_Titles" localSheetId="3">คอมพิวเตอร์!$1:$4</definedName>
    <definedName name="_xlnm.Print_Titles" localSheetId="7">ค่าโทรคมนาคม!$A:$AR,ค่าโทรคมนาคม!$2:$3</definedName>
    <definedName name="_xlnm.Print_Titles" localSheetId="8">'ค่าโทรคมนาคม (2)'!$A:$AG,'ค่าโทรคมนาคม (2)'!$2:$3</definedName>
    <definedName name="_xlnm.Print_Titles" localSheetId="6">'ค่าสาธารณูปโภค (2)'!$A:$AR,'ค่าสาธารณูปโภค (2)'!$2:$3</definedName>
    <definedName name="_xlnm.Print_Titles" localSheetId="1">งานบ้าน!$1:$4</definedName>
    <definedName name="_xlnm.Print_Titles" localSheetId="2">ไฟฟ้า!$1:$4</definedName>
    <definedName name="_xlnm.Print_Titles" localSheetId="4">วัสดุเชื้อเพลิงและหล่อลื่น!$A:$AR,วัสดุเชื้อเพลิงและหล่อลื่น!$2:$3</definedName>
    <definedName name="_xlnm.Print_Titles" localSheetId="0">สำนักงาน!$1:$4</definedName>
  </definedNames>
  <calcPr calcId="152511"/>
</workbook>
</file>

<file path=xl/calcChain.xml><?xml version="1.0" encoding="utf-8"?>
<calcChain xmlns="http://schemas.openxmlformats.org/spreadsheetml/2006/main">
  <c r="L538" i="1" l="1"/>
  <c r="K538" i="1"/>
  <c r="M538" i="1" s="1"/>
  <c r="M534" i="1"/>
  <c r="L534" i="1"/>
  <c r="K534" i="1"/>
  <c r="L530" i="1"/>
  <c r="K530" i="1"/>
  <c r="M530" i="1" s="1"/>
  <c r="K53" i="7" l="1"/>
  <c r="M50" i="5"/>
  <c r="M46" i="5"/>
  <c r="K50" i="5"/>
  <c r="K154" i="4"/>
  <c r="M10" i="4"/>
  <c r="M14" i="4"/>
  <c r="M18" i="4"/>
  <c r="M22" i="4"/>
  <c r="M26" i="4"/>
  <c r="M30" i="4"/>
  <c r="M34" i="4"/>
  <c r="M38" i="4"/>
  <c r="M42" i="4"/>
  <c r="M46" i="4"/>
  <c r="M50" i="4"/>
  <c r="M54" i="4"/>
  <c r="M58" i="4"/>
  <c r="M62" i="4"/>
  <c r="M66" i="4"/>
  <c r="M70" i="4"/>
  <c r="M74" i="4"/>
  <c r="M78" i="4"/>
  <c r="M82" i="4"/>
  <c r="M86" i="4"/>
  <c r="M90" i="4"/>
  <c r="M94" i="4"/>
  <c r="M98" i="4"/>
  <c r="M102" i="4"/>
  <c r="M106" i="4"/>
  <c r="M110" i="4"/>
  <c r="M114" i="4"/>
  <c r="M118" i="4"/>
  <c r="M122" i="4"/>
  <c r="M126" i="4"/>
  <c r="M130" i="4"/>
  <c r="M134" i="4"/>
  <c r="M138" i="4"/>
  <c r="M142" i="4"/>
  <c r="M146" i="4"/>
  <c r="M150" i="4"/>
  <c r="K10" i="4"/>
  <c r="K14" i="4"/>
  <c r="K18" i="4"/>
  <c r="K22" i="4"/>
  <c r="K26" i="4"/>
  <c r="K30" i="4"/>
  <c r="K34" i="4"/>
  <c r="K38" i="4"/>
  <c r="K42" i="4"/>
  <c r="K46" i="4"/>
  <c r="K50" i="4"/>
  <c r="K54" i="4"/>
  <c r="K58" i="4"/>
  <c r="K62" i="4"/>
  <c r="K66" i="4"/>
  <c r="K70" i="4"/>
  <c r="K74" i="4"/>
  <c r="K78" i="4"/>
  <c r="K82" i="4"/>
  <c r="K86" i="4"/>
  <c r="K90" i="4"/>
  <c r="K94" i="4"/>
  <c r="K98" i="4"/>
  <c r="K102" i="4"/>
  <c r="K106" i="4"/>
  <c r="K110" i="4"/>
  <c r="K114" i="4"/>
  <c r="K118" i="4"/>
  <c r="K122" i="4"/>
  <c r="K126" i="4"/>
  <c r="K130" i="4"/>
  <c r="K134" i="4"/>
  <c r="K138" i="4"/>
  <c r="K142" i="4"/>
  <c r="K146" i="4"/>
  <c r="K150" i="4"/>
  <c r="L526" i="1"/>
  <c r="L522" i="1"/>
  <c r="L518" i="1"/>
  <c r="L514" i="1"/>
  <c r="L510" i="1"/>
  <c r="L506" i="1"/>
  <c r="L502" i="1"/>
  <c r="L498" i="1"/>
  <c r="L494" i="1"/>
  <c r="L490" i="1"/>
  <c r="K10" i="1"/>
  <c r="M10" i="1" s="1"/>
  <c r="K14" i="1"/>
  <c r="M14" i="1" s="1"/>
  <c r="K18" i="1"/>
  <c r="M18" i="1" s="1"/>
  <c r="K22" i="1"/>
  <c r="M22" i="1" s="1"/>
  <c r="K26" i="1"/>
  <c r="M26" i="1" s="1"/>
  <c r="K30" i="1"/>
  <c r="M30" i="1" s="1"/>
  <c r="K34" i="1"/>
  <c r="M34" i="1" s="1"/>
  <c r="K38" i="1"/>
  <c r="M38" i="1" s="1"/>
  <c r="K42" i="1"/>
  <c r="M42" i="1" s="1"/>
  <c r="K46" i="1"/>
  <c r="M46" i="1" s="1"/>
  <c r="K50" i="1"/>
  <c r="M50" i="1" s="1"/>
  <c r="K54" i="1"/>
  <c r="M54" i="1" s="1"/>
  <c r="K58" i="1"/>
  <c r="M58" i="1" s="1"/>
  <c r="K62" i="1"/>
  <c r="M62" i="1" s="1"/>
  <c r="K66" i="1"/>
  <c r="M66" i="1" s="1"/>
  <c r="K70" i="1"/>
  <c r="M70" i="1" s="1"/>
  <c r="K74" i="1"/>
  <c r="M74" i="1" s="1"/>
  <c r="K78" i="1"/>
  <c r="M78" i="1" s="1"/>
  <c r="K82" i="1"/>
  <c r="M82" i="1" s="1"/>
  <c r="K86" i="1"/>
  <c r="M86" i="1" s="1"/>
  <c r="K90" i="1"/>
  <c r="M90" i="1" s="1"/>
  <c r="K94" i="1"/>
  <c r="M94" i="1" s="1"/>
  <c r="K98" i="1"/>
  <c r="M98" i="1" s="1"/>
  <c r="K102" i="1"/>
  <c r="M102" i="1" s="1"/>
  <c r="K106" i="1"/>
  <c r="M106" i="1" s="1"/>
  <c r="K110" i="1"/>
  <c r="M110" i="1" s="1"/>
  <c r="K114" i="1"/>
  <c r="M114" i="1" s="1"/>
  <c r="K118" i="1"/>
  <c r="M118" i="1" s="1"/>
  <c r="K122" i="1"/>
  <c r="M122" i="1" s="1"/>
  <c r="K126" i="1"/>
  <c r="M126" i="1" s="1"/>
  <c r="K130" i="1"/>
  <c r="M130" i="1" s="1"/>
  <c r="K134" i="1"/>
  <c r="M134" i="1" s="1"/>
  <c r="K138" i="1"/>
  <c r="M138" i="1" s="1"/>
  <c r="K142" i="1"/>
  <c r="M142" i="1" s="1"/>
  <c r="K146" i="1"/>
  <c r="M146" i="1" s="1"/>
  <c r="K150" i="1"/>
  <c r="M150" i="1" s="1"/>
  <c r="K154" i="1"/>
  <c r="M154" i="1" s="1"/>
  <c r="K158" i="1"/>
  <c r="M158" i="1" s="1"/>
  <c r="K162" i="1"/>
  <c r="M162" i="1" s="1"/>
  <c r="K166" i="1"/>
  <c r="M166" i="1" s="1"/>
  <c r="K170" i="1"/>
  <c r="M170" i="1" s="1"/>
  <c r="K174" i="1"/>
  <c r="M174" i="1" s="1"/>
  <c r="K178" i="1"/>
  <c r="M178" i="1" s="1"/>
  <c r="K182" i="1"/>
  <c r="M182" i="1" s="1"/>
  <c r="K186" i="1"/>
  <c r="M186" i="1" s="1"/>
  <c r="K190" i="1"/>
  <c r="M190" i="1" s="1"/>
  <c r="K194" i="1"/>
  <c r="M194" i="1" s="1"/>
  <c r="K198" i="1"/>
  <c r="M198" i="1" s="1"/>
  <c r="K202" i="1"/>
  <c r="M202" i="1" s="1"/>
  <c r="K206" i="1"/>
  <c r="M206" i="1" s="1"/>
  <c r="K210" i="1"/>
  <c r="M210" i="1" s="1"/>
  <c r="K214" i="1"/>
  <c r="M214" i="1" s="1"/>
  <c r="K218" i="1"/>
  <c r="M218" i="1" s="1"/>
  <c r="K222" i="1"/>
  <c r="M222" i="1" s="1"/>
  <c r="K226" i="1"/>
  <c r="M226" i="1" s="1"/>
  <c r="K230" i="1"/>
  <c r="M230" i="1" s="1"/>
  <c r="K234" i="1"/>
  <c r="M234" i="1" s="1"/>
  <c r="K238" i="1"/>
  <c r="M238" i="1" s="1"/>
  <c r="K242" i="1"/>
  <c r="M242" i="1" s="1"/>
  <c r="K246" i="1"/>
  <c r="M246" i="1" s="1"/>
  <c r="K250" i="1"/>
  <c r="M250" i="1" s="1"/>
  <c r="K254" i="1"/>
  <c r="M254" i="1" s="1"/>
  <c r="K258" i="1"/>
  <c r="M258" i="1" s="1"/>
  <c r="K262" i="1"/>
  <c r="M262" i="1" s="1"/>
  <c r="K266" i="1"/>
  <c r="M266" i="1" s="1"/>
  <c r="K270" i="1"/>
  <c r="M270" i="1" s="1"/>
  <c r="K274" i="1"/>
  <c r="M274" i="1" s="1"/>
  <c r="K278" i="1"/>
  <c r="M278" i="1" s="1"/>
  <c r="K282" i="1"/>
  <c r="M282" i="1" s="1"/>
  <c r="K286" i="1"/>
  <c r="M286" i="1" s="1"/>
  <c r="K290" i="1"/>
  <c r="M290" i="1" s="1"/>
  <c r="K294" i="1"/>
  <c r="M294" i="1" s="1"/>
  <c r="K298" i="1"/>
  <c r="M298" i="1" s="1"/>
  <c r="K302" i="1"/>
  <c r="M302" i="1" s="1"/>
  <c r="K306" i="1"/>
  <c r="M306" i="1" s="1"/>
  <c r="K310" i="1"/>
  <c r="M310" i="1" s="1"/>
  <c r="K314" i="1"/>
  <c r="M314" i="1" s="1"/>
  <c r="K318" i="1"/>
  <c r="M318" i="1" s="1"/>
  <c r="K322" i="1"/>
  <c r="M322" i="1" s="1"/>
  <c r="K326" i="1"/>
  <c r="M326" i="1" s="1"/>
  <c r="K330" i="1"/>
  <c r="M330" i="1" s="1"/>
  <c r="K334" i="1"/>
  <c r="M334" i="1" s="1"/>
  <c r="K338" i="1"/>
  <c r="M338" i="1" s="1"/>
  <c r="K342" i="1"/>
  <c r="M342" i="1" s="1"/>
  <c r="K346" i="1"/>
  <c r="M346" i="1" s="1"/>
  <c r="K350" i="1"/>
  <c r="M350" i="1" s="1"/>
  <c r="K354" i="1"/>
  <c r="M354" i="1" s="1"/>
  <c r="K358" i="1"/>
  <c r="M358" i="1" s="1"/>
  <c r="K362" i="1"/>
  <c r="M362" i="1" s="1"/>
  <c r="K366" i="1"/>
  <c r="M366" i="1" s="1"/>
  <c r="K370" i="1"/>
  <c r="M370" i="1" s="1"/>
  <c r="K374" i="1"/>
  <c r="M374" i="1" s="1"/>
  <c r="K378" i="1"/>
  <c r="M378" i="1" s="1"/>
  <c r="K382" i="1"/>
  <c r="M382" i="1" s="1"/>
  <c r="K386" i="1"/>
  <c r="M386" i="1" s="1"/>
  <c r="K390" i="1"/>
  <c r="M390" i="1" s="1"/>
  <c r="K394" i="1"/>
  <c r="M394" i="1" s="1"/>
  <c r="K398" i="1"/>
  <c r="M398" i="1" s="1"/>
  <c r="K402" i="1"/>
  <c r="M402" i="1" s="1"/>
  <c r="K406" i="1"/>
  <c r="M406" i="1" s="1"/>
  <c r="K410" i="1"/>
  <c r="M410" i="1" s="1"/>
  <c r="K414" i="1"/>
  <c r="M414" i="1" s="1"/>
  <c r="K418" i="1"/>
  <c r="M418" i="1" s="1"/>
  <c r="K422" i="1"/>
  <c r="M422" i="1" s="1"/>
  <c r="K426" i="1"/>
  <c r="M426" i="1" s="1"/>
  <c r="K430" i="1"/>
  <c r="M430" i="1" s="1"/>
  <c r="K434" i="1"/>
  <c r="M434" i="1" s="1"/>
  <c r="K438" i="1"/>
  <c r="M438" i="1" s="1"/>
  <c r="K442" i="1"/>
  <c r="M442" i="1" s="1"/>
  <c r="K446" i="1"/>
  <c r="M446" i="1" s="1"/>
  <c r="K450" i="1"/>
  <c r="M450" i="1" s="1"/>
  <c r="K454" i="1"/>
  <c r="M454" i="1" s="1"/>
  <c r="K458" i="1"/>
  <c r="M458" i="1" s="1"/>
  <c r="K462" i="1"/>
  <c r="M462" i="1" s="1"/>
  <c r="K466" i="1"/>
  <c r="M466" i="1" s="1"/>
  <c r="K470" i="1"/>
  <c r="M470" i="1" s="1"/>
  <c r="K474" i="1"/>
  <c r="M474" i="1" s="1"/>
  <c r="K478" i="1"/>
  <c r="M478" i="1" s="1"/>
  <c r="K482" i="1"/>
  <c r="M482" i="1" s="1"/>
  <c r="K486" i="1"/>
  <c r="M486" i="1" s="1"/>
  <c r="K490" i="1"/>
  <c r="M490" i="1" s="1"/>
  <c r="K494" i="1"/>
  <c r="K498" i="1"/>
  <c r="M498" i="1" s="1"/>
  <c r="K502" i="1"/>
  <c r="M502" i="1" s="1"/>
  <c r="K506" i="1"/>
  <c r="M506" i="1" s="1"/>
  <c r="K510" i="1"/>
  <c r="M510" i="1" s="1"/>
  <c r="K514" i="1"/>
  <c r="M514" i="1" s="1"/>
  <c r="K518" i="1"/>
  <c r="M518" i="1" s="1"/>
  <c r="K522" i="1"/>
  <c r="M522" i="1" s="1"/>
  <c r="K526" i="1"/>
  <c r="M526" i="1" s="1"/>
  <c r="K542" i="1"/>
  <c r="M542" i="1" s="1"/>
  <c r="L486" i="1"/>
  <c r="M494" i="1" l="1"/>
  <c r="L42" i="6"/>
  <c r="K42" i="6"/>
  <c r="M42" i="6" s="1"/>
  <c r="K46" i="6"/>
  <c r="M46" i="6" s="1"/>
  <c r="L542" i="1" l="1"/>
  <c r="L482" i="1"/>
  <c r="M53" i="11" l="1"/>
  <c r="K53" i="11"/>
  <c r="I53" i="11"/>
  <c r="G53" i="11"/>
  <c r="M53" i="10"/>
  <c r="K53" i="10"/>
  <c r="I53" i="10"/>
  <c r="G53" i="10"/>
  <c r="K53" i="9"/>
  <c r="M53" i="9"/>
  <c r="I53" i="9"/>
  <c r="G53" i="9"/>
  <c r="G53" i="7"/>
  <c r="G53" i="8"/>
  <c r="I53" i="7"/>
  <c r="K53" i="8"/>
  <c r="I53" i="8"/>
  <c r="M53" i="8"/>
  <c r="L21" i="7" l="1"/>
  <c r="K5" i="7"/>
  <c r="M5" i="7" s="1"/>
  <c r="L5" i="7"/>
  <c r="L49" i="7" l="1"/>
  <c r="L45" i="7"/>
  <c r="L41" i="7"/>
  <c r="L37" i="7"/>
  <c r="L33" i="7"/>
  <c r="L29" i="7"/>
  <c r="L25" i="7"/>
  <c r="L17" i="7"/>
  <c r="L13" i="7"/>
  <c r="K49" i="7"/>
  <c r="M49" i="7" s="1"/>
  <c r="K45" i="7"/>
  <c r="M45" i="7" s="1"/>
  <c r="K41" i="7"/>
  <c r="M41" i="7" s="1"/>
  <c r="K37" i="7"/>
  <c r="M37" i="7" s="1"/>
  <c r="K33" i="7"/>
  <c r="M33" i="7" s="1"/>
  <c r="K29" i="7"/>
  <c r="M29" i="7" s="1"/>
  <c r="K25" i="7"/>
  <c r="M25" i="7" s="1"/>
  <c r="K21" i="7"/>
  <c r="M21" i="7" s="1"/>
  <c r="K17" i="7"/>
  <c r="M17" i="7" s="1"/>
  <c r="K13" i="7"/>
  <c r="M13" i="7" s="1"/>
  <c r="L9" i="7"/>
  <c r="L53" i="7" s="1"/>
  <c r="K9" i="7"/>
  <c r="M9" i="7" l="1"/>
  <c r="M53" i="7" s="1"/>
  <c r="K10" i="6"/>
  <c r="M10" i="6" s="1"/>
  <c r="L10" i="6"/>
  <c r="K14" i="6"/>
  <c r="M14" i="6" s="1"/>
  <c r="L14" i="6"/>
  <c r="K18" i="6"/>
  <c r="L18" i="6"/>
  <c r="K22" i="6"/>
  <c r="M22" i="6" s="1"/>
  <c r="L22" i="6"/>
  <c r="K26" i="6"/>
  <c r="M26" i="6" s="1"/>
  <c r="L26" i="6"/>
  <c r="K30" i="6"/>
  <c r="L30" i="6"/>
  <c r="K34" i="6"/>
  <c r="L34" i="6"/>
  <c r="K38" i="6"/>
  <c r="M38" i="6" s="1"/>
  <c r="L38" i="6"/>
  <c r="L6" i="6"/>
  <c r="K6" i="6"/>
  <c r="M6" i="6" s="1"/>
  <c r="K10" i="5"/>
  <c r="M10" i="5" s="1"/>
  <c r="L10" i="5"/>
  <c r="K14" i="5"/>
  <c r="M14" i="5" s="1"/>
  <c r="L14" i="5"/>
  <c r="K18" i="5"/>
  <c r="M18" i="5" s="1"/>
  <c r="L18" i="5"/>
  <c r="K22" i="5"/>
  <c r="M22" i="5" s="1"/>
  <c r="L22" i="5"/>
  <c r="K26" i="5"/>
  <c r="L26" i="5"/>
  <c r="K30" i="5"/>
  <c r="M30" i="5" s="1"/>
  <c r="L30" i="5"/>
  <c r="K34" i="5"/>
  <c r="M34" i="5" s="1"/>
  <c r="L34" i="5"/>
  <c r="K38" i="5"/>
  <c r="M38" i="5" s="1"/>
  <c r="L38" i="5"/>
  <c r="K42" i="5"/>
  <c r="M42" i="5" s="1"/>
  <c r="L42" i="5"/>
  <c r="K46" i="5"/>
  <c r="L46" i="5"/>
  <c r="L6" i="5"/>
  <c r="K6" i="5"/>
  <c r="M30" i="6" l="1"/>
  <c r="M50" i="6" s="1"/>
  <c r="K50" i="6"/>
  <c r="M18" i="6"/>
  <c r="M6" i="5"/>
  <c r="M34" i="6"/>
  <c r="M26" i="5"/>
  <c r="L446" i="1"/>
  <c r="L450" i="1"/>
  <c r="L454" i="1"/>
  <c r="L458" i="1"/>
  <c r="L462" i="1"/>
  <c r="L466" i="1"/>
  <c r="L470" i="1"/>
  <c r="L474" i="1"/>
  <c r="L478" i="1"/>
  <c r="L438" i="1"/>
  <c r="L442" i="1"/>
  <c r="L10" i="4" l="1"/>
  <c r="L14" i="4"/>
  <c r="L18" i="4"/>
  <c r="L22" i="4"/>
  <c r="L26" i="4"/>
  <c r="L30" i="4"/>
  <c r="L34" i="4"/>
  <c r="L38" i="4"/>
  <c r="L42" i="4"/>
  <c r="L46" i="4"/>
  <c r="L50" i="4"/>
  <c r="L54" i="4"/>
  <c r="L58" i="4"/>
  <c r="L62" i="4"/>
  <c r="L66" i="4"/>
  <c r="L70" i="4"/>
  <c r="L74" i="4"/>
  <c r="L78" i="4"/>
  <c r="L82" i="4"/>
  <c r="L86" i="4"/>
  <c r="L90" i="4"/>
  <c r="L94" i="4"/>
  <c r="L98" i="4"/>
  <c r="L102" i="4"/>
  <c r="L106" i="4"/>
  <c r="L110" i="4"/>
  <c r="L114" i="4"/>
  <c r="L118" i="4"/>
  <c r="L122" i="4"/>
  <c r="L126" i="4"/>
  <c r="L130" i="4"/>
  <c r="L134" i="4"/>
  <c r="L138" i="4"/>
  <c r="L142" i="4"/>
  <c r="L146" i="4"/>
  <c r="L150" i="4"/>
  <c r="L6" i="4"/>
  <c r="K6" i="4"/>
  <c r="M6" i="4" s="1"/>
  <c r="L10" i="1"/>
  <c r="L14" i="1"/>
  <c r="L18" i="1"/>
  <c r="L22" i="1"/>
  <c r="L26" i="1"/>
  <c r="L30" i="1"/>
  <c r="L34" i="1"/>
  <c r="L38" i="1"/>
  <c r="L42" i="1"/>
  <c r="L46" i="1"/>
  <c r="L50" i="1"/>
  <c r="L54" i="1"/>
  <c r="L58" i="1"/>
  <c r="L62" i="1"/>
  <c r="L66" i="1"/>
  <c r="L70" i="1"/>
  <c r="L74" i="1"/>
  <c r="L78" i="1"/>
  <c r="L82" i="1"/>
  <c r="L86" i="1"/>
  <c r="L90" i="1"/>
  <c r="L94" i="1"/>
  <c r="L98" i="1"/>
  <c r="L102" i="1"/>
  <c r="L106" i="1"/>
  <c r="L110" i="1"/>
  <c r="L114" i="1"/>
  <c r="L118" i="1"/>
  <c r="L122" i="1"/>
  <c r="L126" i="1"/>
  <c r="L130" i="1"/>
  <c r="L134" i="1"/>
  <c r="L138" i="1"/>
  <c r="L142" i="1"/>
  <c r="L146" i="1"/>
  <c r="L150" i="1"/>
  <c r="L154" i="1"/>
  <c r="L158" i="1"/>
  <c r="L162" i="1"/>
  <c r="L166" i="1"/>
  <c r="L170" i="1"/>
  <c r="L174" i="1"/>
  <c r="L178" i="1"/>
  <c r="L182" i="1"/>
  <c r="L186" i="1"/>
  <c r="L190" i="1"/>
  <c r="L194" i="1"/>
  <c r="L198" i="1"/>
  <c r="L202" i="1"/>
  <c r="L206" i="1"/>
  <c r="L210" i="1"/>
  <c r="L214" i="1"/>
  <c r="L218" i="1"/>
  <c r="L222" i="1"/>
  <c r="L226" i="1"/>
  <c r="L230" i="1"/>
  <c r="L234" i="1"/>
  <c r="L238" i="1"/>
  <c r="L242" i="1"/>
  <c r="L246" i="1"/>
  <c r="L250" i="1"/>
  <c r="L254" i="1"/>
  <c r="L258" i="1"/>
  <c r="L262" i="1"/>
  <c r="L266" i="1"/>
  <c r="L270" i="1"/>
  <c r="L274" i="1"/>
  <c r="L278" i="1"/>
  <c r="L282" i="1"/>
  <c r="L286" i="1"/>
  <c r="L290" i="1"/>
  <c r="L294" i="1"/>
  <c r="L298" i="1"/>
  <c r="L302" i="1"/>
  <c r="L306" i="1"/>
  <c r="L310" i="1"/>
  <c r="L314" i="1"/>
  <c r="L318" i="1"/>
  <c r="L322" i="1"/>
  <c r="L326" i="1"/>
  <c r="L330" i="1"/>
  <c r="L334" i="1"/>
  <c r="L338" i="1"/>
  <c r="L342" i="1"/>
  <c r="L346" i="1"/>
  <c r="L350" i="1"/>
  <c r="L354" i="1"/>
  <c r="L358" i="1"/>
  <c r="L362" i="1"/>
  <c r="L366" i="1"/>
  <c r="L370" i="1"/>
  <c r="L374" i="1"/>
  <c r="L378" i="1"/>
  <c r="L382" i="1"/>
  <c r="L386" i="1"/>
  <c r="L390" i="1"/>
  <c r="L394" i="1"/>
  <c r="L398" i="1"/>
  <c r="L402" i="1"/>
  <c r="L406" i="1"/>
  <c r="L410" i="1"/>
  <c r="L414" i="1"/>
  <c r="L418" i="1"/>
  <c r="L422" i="1"/>
  <c r="L426" i="1"/>
  <c r="L430" i="1"/>
  <c r="L434" i="1"/>
  <c r="L6" i="1"/>
  <c r="K6" i="1"/>
  <c r="K546" i="1" s="1"/>
  <c r="M154" i="4" l="1"/>
  <c r="M6" i="1"/>
  <c r="M546" i="1" s="1"/>
</calcChain>
</file>

<file path=xl/sharedStrings.xml><?xml version="1.0" encoding="utf-8"?>
<sst xmlns="http://schemas.openxmlformats.org/spreadsheetml/2006/main" count="2468" uniqueCount="292">
  <si>
    <t>ลำดับ</t>
  </si>
  <si>
    <t>รายการ</t>
  </si>
  <si>
    <t>ขนาดบรรจุ</t>
  </si>
  <si>
    <t>อัตราใช้ย้อนหลัง 3 ปี</t>
  </si>
  <si>
    <t>ยอดคงคลัง</t>
  </si>
  <si>
    <t>ราคาต่อหน่วย</t>
  </si>
  <si>
    <t>คิดเป็นมูลค่า</t>
  </si>
  <si>
    <t>ซื้อด้วยเงินงบประมาณ</t>
  </si>
  <si>
    <t>ซื้อด้วยเงินบำรุง</t>
  </si>
  <si>
    <t>ประเภท</t>
  </si>
  <si>
    <t>งวดที่ 1 (ตค.-ธค.)</t>
  </si>
  <si>
    <t>งวดที่ 2 (มค.-มีค.)</t>
  </si>
  <si>
    <t>งวดที่ 3 (เมย.-มิย)</t>
  </si>
  <si>
    <t>งวดที่ 4 (กค.-กย.)</t>
  </si>
  <si>
    <t>ประเมินการจัดซื้อ</t>
  </si>
  <si>
    <t>จำนวน</t>
  </si>
  <si>
    <t>มูลค่า</t>
  </si>
  <si>
    <t>แผนจัดซื้อ</t>
  </si>
  <si>
    <t>ซื้อจริง</t>
  </si>
  <si>
    <t>ผลต่าง</t>
  </si>
  <si>
    <t>วัสดุสำนักงาน</t>
  </si>
  <si>
    <t>รีม</t>
  </si>
  <si>
    <t>งบประมาณ</t>
  </si>
  <si>
    <t>บำรุง</t>
  </si>
  <si>
    <t>ตลับ</t>
  </si>
  <si>
    <t>แฟ้ม</t>
  </si>
  <si>
    <t>แผ่น</t>
  </si>
  <si>
    <t>สมุดเบอร์ 2</t>
  </si>
  <si>
    <t>เล่ม</t>
  </si>
  <si>
    <t>ด้าม</t>
  </si>
  <si>
    <t>สำนักงานสาธารณสุขอำเภอหนองบัว</t>
  </si>
  <si>
    <t>กระดาษคาร์บอน</t>
  </si>
  <si>
    <t>กระดาษถ่ายเอกสาร A4</t>
  </si>
  <si>
    <t>กล่อง</t>
  </si>
  <si>
    <t>ปี2558</t>
  </si>
  <si>
    <t>กระดาษถ่ายเอกสาร F4</t>
  </si>
  <si>
    <t>กระดาษแฟกซ์</t>
  </si>
  <si>
    <t>กาวแท่ง</t>
  </si>
  <si>
    <t>กล่องเอกสารแบบ 2 ช่อง</t>
  </si>
  <si>
    <t>กล่องเอกสารแบบ 3 ช่อง</t>
  </si>
  <si>
    <t>กระดาษกาว 2 หน้าชนิดบางขนาด 1 ซม.</t>
  </si>
  <si>
    <t>กระดาษกาว 2 หน้าชนิดบางขนาด 2 ซม.</t>
  </si>
  <si>
    <t>กาวสองหน้าหนา 3 M 5 เมตร</t>
  </si>
  <si>
    <t>กาวลาเท็กซ์</t>
  </si>
  <si>
    <t>เข็มหมุดปัก</t>
  </si>
  <si>
    <t>คลิบดำเบอร์ 108</t>
  </si>
  <si>
    <t>คลิบดำเบอร์ 110</t>
  </si>
  <si>
    <t>คลิบดำเบอร์ 112</t>
  </si>
  <si>
    <t>เชือกขาวแดง</t>
  </si>
  <si>
    <t>ซองจดหมายสีน้ำตาล ขนาด 12 นิ้ว</t>
  </si>
  <si>
    <t>ซองจดหมายสีน้ำตาล ขนาด 16 นิ้ว</t>
  </si>
  <si>
    <t>ซองขาวตราครุฑ</t>
  </si>
  <si>
    <t>ดินสอดำ</t>
  </si>
  <si>
    <t>ตลับชาด ตราม้า สีดำ</t>
  </si>
  <si>
    <t>ตลับชาด ตราม้า สีแดง</t>
  </si>
  <si>
    <t>ตลับชาด ตราม้า สีน้ำเงิน</t>
  </si>
  <si>
    <t>ตัวเย็บกระดาษ เบอร์ 10</t>
  </si>
  <si>
    <t>ตัวเย็บกระดาษ เบอร์ HD 50</t>
  </si>
  <si>
    <t>เทปกาวผ้าแลคซีน 24 mm</t>
  </si>
  <si>
    <t>เทปกาวผ้าแลคซีน 36 mm</t>
  </si>
  <si>
    <t>เทปกาวผ้าแลคซีน 48 mm</t>
  </si>
  <si>
    <t>ทะเบียนหนังสือรับ</t>
  </si>
  <si>
    <t>ทะเบียนหนังสือส่ง</t>
  </si>
  <si>
    <t>ที่ถอนลวด</t>
  </si>
  <si>
    <t>ธง ชาติ 120*180  ซม.</t>
  </si>
  <si>
    <t>ธง ชาติ 150*225  ซม.</t>
  </si>
  <si>
    <t>ธง ชาติ 100*150  ซม.</t>
  </si>
  <si>
    <t>ธง ชาติ 60*90  ซม.</t>
  </si>
  <si>
    <t>ธง สก. 60*90  ซม.</t>
  </si>
  <si>
    <t>ธง ภปร. 60*90 ซม.</t>
  </si>
  <si>
    <t>น้ำยาลบคำผิด</t>
  </si>
  <si>
    <t>น้ำหมึกเติมตลับชาดสีดำ</t>
  </si>
  <si>
    <t>น้ำหมึกเติมตลับชาดสีแดง</t>
  </si>
  <si>
    <t>น้ำหมึกเติมตลับชาดสีน้ำเงิน</t>
  </si>
  <si>
    <t>ปากกาเคมี</t>
  </si>
  <si>
    <t>ปากกาลูกลื่น</t>
  </si>
  <si>
    <t>ปากกาไวท์บอร์ด</t>
  </si>
  <si>
    <t>ปากกาเน้นข้อความ</t>
  </si>
  <si>
    <t>แฟ้มเสนอเซ็นต์</t>
  </si>
  <si>
    <t>แฟ้มอ่อน A4</t>
  </si>
  <si>
    <t>แฟ้มปกแข็งสันหนา No 120</t>
  </si>
  <si>
    <t>แฟ้มปกแข็งสันหนา No 125</t>
  </si>
  <si>
    <t>มีดคัตเตอร์ ขนาดเล็ก</t>
  </si>
  <si>
    <t>มีดคัตเตอร์ ขนาดใหญ่</t>
  </si>
  <si>
    <t>ไม้บรรทัด เหล็ก ยาว 12 นิ้ว</t>
  </si>
  <si>
    <t>ยางลบดินสอ</t>
  </si>
  <si>
    <t>ลวดเย็บกระดาษ 6 mm</t>
  </si>
  <si>
    <t>ลวดเย็บกระดาษ เบอร์ 3</t>
  </si>
  <si>
    <t>ลวดเย็บกระดาษ เบอร์ 8</t>
  </si>
  <si>
    <t>ลวดเย็บกระดาษ เบอร์ 10</t>
  </si>
  <si>
    <t>ลวดเย็บกระดาษ เบอร์ 23/8</t>
  </si>
  <si>
    <t>ลวดเย็บกระดาษ เบอร์ 23/10</t>
  </si>
  <si>
    <t>ลวดเย็บกระดาษ เบอร์ 23/12</t>
  </si>
  <si>
    <t>ลวดเย็บกระดาษ เบอร์ 23/13</t>
  </si>
  <si>
    <t>ลวดเย็บกระดาษ เบอร์ 23/15</t>
  </si>
  <si>
    <t>ลวดเย็บกระดาษ เบอร์ 23/17</t>
  </si>
  <si>
    <t>ลวดเย็บกระดาษ เบอร์ 23/20</t>
  </si>
  <si>
    <t>ลวดเสียบกระดาษ</t>
  </si>
  <si>
    <t>ลิ้นแฟ้มเหล็ก</t>
  </si>
  <si>
    <t>สมุดกล่าวรายงาน</t>
  </si>
  <si>
    <t>สมุดกล่าวรายงานมีตราครุฑ</t>
  </si>
  <si>
    <t>สมุดเบอร์ 1</t>
  </si>
  <si>
    <t>ไส้ดินสอกด</t>
  </si>
  <si>
    <t>สกอตเทปใส ขนาด 1 ซ.ม.</t>
  </si>
  <si>
    <t>สกอตเทปใส ขนาด 1.5  ซ.ม.</t>
  </si>
  <si>
    <t>เหล็กคั่นหนังสือ</t>
  </si>
  <si>
    <t>ที่เจาะกระดาษขนาดเล็ก</t>
  </si>
  <si>
    <t>ธงสธ. 60 พรรรษา ขนาด 60x 90 ซม.</t>
  </si>
  <si>
    <t>ตรายางหมึกในตัว</t>
  </si>
  <si>
    <t>ตรายางชื่อตำแหน่ง</t>
  </si>
  <si>
    <t>สติ๊กเกอร์ใส A4</t>
  </si>
  <si>
    <t>คลิปบอร์ดมีปก A4</t>
  </si>
  <si>
    <t>คลิปบอร์ด A4</t>
  </si>
  <si>
    <t>พลาสติกเคลือบบัตร</t>
  </si>
  <si>
    <t>สันรูด ขนาด 5 มม.</t>
  </si>
  <si>
    <t>กล่องดินสอ</t>
  </si>
  <si>
    <t>แท่ง</t>
  </si>
  <si>
    <t>ม้วน</t>
  </si>
  <si>
    <t>กระปุ๊ก</t>
  </si>
  <si>
    <t>ซอง</t>
  </si>
  <si>
    <t>ตัว</t>
  </si>
  <si>
    <t>อัน</t>
  </si>
  <si>
    <t>ผืน</t>
  </si>
  <si>
    <t>ขวด</t>
  </si>
  <si>
    <t>ก้อน</t>
  </si>
  <si>
    <t>ห่อ</t>
  </si>
  <si>
    <t>โหล</t>
  </si>
  <si>
    <t>สันรูด ขนาด 3 มม.</t>
  </si>
  <si>
    <t>สันรูด ขนาด 7มม.</t>
  </si>
  <si>
    <t>สันรูด ขนาด 10 มม.</t>
  </si>
  <si>
    <t>ไม้บรรทัด พลาสติกหนา</t>
  </si>
  <si>
    <t>แพ็ค</t>
  </si>
  <si>
    <t xml:space="preserve">ซองถนอมเอกสาร A 4 </t>
  </si>
  <si>
    <t>แฟ้มหนีบ A4 สัน 2.5 ซม.</t>
  </si>
  <si>
    <t>กระดาษแบ็งค์สีเหลือง ชมพู เขียว</t>
  </si>
  <si>
    <t>สติ๊กเกอร์กระดาษ สีส้ม ชมพู เขียวอ่อน เหลืองสว่าง</t>
  </si>
  <si>
    <t>แท่นตัดเทปแกน 1 นิ้ว</t>
  </si>
  <si>
    <t>แผ่นโฟมหนา    2 ซม.</t>
  </si>
  <si>
    <t xml:space="preserve">กระดาษสา 45 แกรม </t>
  </si>
  <si>
    <t>วัสดุงานบ้านงานครัว</t>
  </si>
  <si>
    <t>กระดาษชำระ</t>
  </si>
  <si>
    <t>กระดาษชำระ(เช็ดหน้า)</t>
  </si>
  <si>
    <t>กระดาษชำระ(ม้วนใหญ่ 620 เมตร)</t>
  </si>
  <si>
    <t>ขันน้ำพลาสติกมีด้าม</t>
  </si>
  <si>
    <t>ตระกร้าขยะ</t>
  </si>
  <si>
    <t>ถุงขยะ สีดำ (เล็ก)</t>
  </si>
  <si>
    <t>ที่ตักขยะพลาสติก</t>
  </si>
  <si>
    <t>น้ำยาเช็ดกระจก</t>
  </si>
  <si>
    <t>น้ำยาเช็ดกระจกแกลลอน</t>
  </si>
  <si>
    <t>น้ำยาถูพื้น</t>
  </si>
  <si>
    <t>น้ำยาล้างจาน</t>
  </si>
  <si>
    <t>น้ำยาล้างห้องน้ำ</t>
  </si>
  <si>
    <t>แปรงขัดห้องน้ำด้ามยาว</t>
  </si>
  <si>
    <t>ผงซักฟอก</t>
  </si>
  <si>
    <t>ผ้าเช็ดมือ</t>
  </si>
  <si>
    <t>ผ้าถูพื้นชนิดด้าย</t>
  </si>
  <si>
    <t>ผ้าขนหนูใหญ่</t>
  </si>
  <si>
    <t>พรมเช็ดเท้า</t>
  </si>
  <si>
    <t>ไม้กวาดทางมะพร้าว</t>
  </si>
  <si>
    <t>ไม้ถูพื้น</t>
  </si>
  <si>
    <t>ไม้ปัดขนไก่</t>
  </si>
  <si>
    <t>สกอตไบต์พร้อมฟองน้ำ</t>
  </si>
  <si>
    <t>สบู่</t>
  </si>
  <si>
    <t>สเปรย์ฉีดยุง</t>
  </si>
  <si>
    <t>สเปรย์ฉีดปลวก</t>
  </si>
  <si>
    <t>สเปร์ยปรับอากาศ</t>
  </si>
  <si>
    <t>แก้วน้ำ 10  ออนซ์</t>
  </si>
  <si>
    <t>มีดบาง</t>
  </si>
  <si>
    <t>ถังขยะมีฝาปิด</t>
  </si>
  <si>
    <t>ไม้กวาดดอกหญ้า</t>
  </si>
  <si>
    <t>แปรงขัดห้องน้ำ</t>
  </si>
  <si>
    <t>เครื่องใส่กระดาษชำระม้วนใหญ่</t>
  </si>
  <si>
    <t>ถังขยะขนาด ๑๒๐ L สีแดง</t>
  </si>
  <si>
    <t>ถังขยะขนาด ๑๒๐ L สีเหลือง</t>
  </si>
  <si>
    <t>ถังขยะขนาด ๑๒๐ L สีน้ำเงิน</t>
  </si>
  <si>
    <t>ถังขยะขนาด ๑๒๐ L สีเขียว</t>
  </si>
  <si>
    <t>ใบ</t>
  </si>
  <si>
    <t>แกลลอน</t>
  </si>
  <si>
    <t>ถัง</t>
  </si>
  <si>
    <t>กระป๋อง</t>
  </si>
  <si>
    <t>เครื่อง</t>
  </si>
  <si>
    <t>ถุงมือส้ม</t>
  </si>
  <si>
    <t>แฟ้มตราช้าง 2 ห่วงปกดูราพลาส เอ4</t>
  </si>
  <si>
    <t>วัสดุไฟฟ้า</t>
  </si>
  <si>
    <t>บัลลาส</t>
  </si>
  <si>
    <t>ปลักตัวเมีย</t>
  </si>
  <si>
    <t>สวิทซ์</t>
  </si>
  <si>
    <t>ถ่านสี่เหลี่ยม 9 โวลด์</t>
  </si>
  <si>
    <t>ถ่านอัลคาไลต์ AA</t>
  </si>
  <si>
    <t>ถ่านอัลคาไลต์ AAA</t>
  </si>
  <si>
    <t>ปลั๊กจ่ายไฟนิรภัยยาว 3 เมตร</t>
  </si>
  <si>
    <t>ปลั๊กจ่ายไฟนิรภัยยาว 5 เมตร</t>
  </si>
  <si>
    <t>หลอดไฟนีออน ขนาด 20 W</t>
  </si>
  <si>
    <t>หลอดไฟนีออน ขนาด 40 W</t>
  </si>
  <si>
    <t xml:space="preserve">หลอดไฟตะเกียบ 25 w </t>
  </si>
  <si>
    <t>วัสดุคอมพิวเตอร์</t>
  </si>
  <si>
    <t>เม้าส์ไร้สาย</t>
  </si>
  <si>
    <t>หมึกเติม Brother 4 สี</t>
  </si>
  <si>
    <t>ตลับหมึก HP Deskjit Ink</t>
  </si>
  <si>
    <t>หมึกเติม Cannon E510</t>
  </si>
  <si>
    <t>กระดาษโฟโต้</t>
  </si>
  <si>
    <t>ตลับหมึกCanon Pixma</t>
  </si>
  <si>
    <t>ปี2559</t>
  </si>
  <si>
    <t>กระดาษสี A4</t>
  </si>
  <si>
    <t>ใบมีดคัตเตอร์ขนาด 1 ซม.
30 องศา</t>
  </si>
  <si>
    <t>กระดาษโน๊ตสติกเอ็น1.5*5 ซ.ม.</t>
  </si>
  <si>
    <t>ค้อน</t>
  </si>
  <si>
    <t>ลูก</t>
  </si>
  <si>
    <t>กรรไกร 9 นิ้ว</t>
  </si>
  <si>
    <t>ชุด</t>
  </si>
  <si>
    <t>หลอด</t>
  </si>
  <si>
    <t>ตระกร้าเอกสารลวดเคลือบ</t>
  </si>
  <si>
    <t xml:space="preserve">กล่องพลาสติกล็อค ยาว21 นิ้ว สูง 13 นิ้ว </t>
  </si>
  <si>
    <t>ปากกาเขียนแผ่นใส(ลบไม่ได้)แบบหนา/แบบบาง</t>
  </si>
  <si>
    <t>ปี2560</t>
  </si>
  <si>
    <t xml:space="preserve">แฟ้ม A4 3 ห่วงปกแข็งตราช้างสัน 5 ซ.ม.สีชมพู </t>
  </si>
  <si>
    <t>ดอกไม้จัดบอร์ดขนาดใหญ่</t>
  </si>
  <si>
    <t>ดอก</t>
  </si>
  <si>
    <t>ดอกไม้จัดบอร์ดขนาดเล็ก</t>
  </si>
  <si>
    <t>โคมเทียน</t>
  </si>
  <si>
    <t>โคม</t>
  </si>
  <si>
    <t>เทปตีเส้น 5 มม.</t>
  </si>
  <si>
    <t>เทปตีเส้น 9 มม.</t>
  </si>
  <si>
    <t>ฟิวเจอร์บอร์ด A4</t>
  </si>
  <si>
    <t>ไม้บรรทัดเหล็กยาว 100</t>
  </si>
  <si>
    <t>น้ำมันเชื้อเพลิงและหล่อลื่น</t>
  </si>
  <si>
    <t xml:space="preserve"> พฤศจิกายน</t>
  </si>
  <si>
    <t xml:space="preserve"> ธันวาคม</t>
  </si>
  <si>
    <t xml:space="preserve"> มกราคม</t>
  </si>
  <si>
    <t xml:space="preserve"> กุมภาพันธ์</t>
  </si>
  <si>
    <t xml:space="preserve"> มีนาคม</t>
  </si>
  <si>
    <t xml:space="preserve"> เมษายน</t>
  </si>
  <si>
    <t xml:space="preserve"> พฤษภาคม</t>
  </si>
  <si>
    <t xml:space="preserve"> มิถุนายน</t>
  </si>
  <si>
    <t xml:space="preserve"> กรกฎาคม</t>
  </si>
  <si>
    <t xml:space="preserve"> สิงหาคม</t>
  </si>
  <si>
    <t xml:space="preserve"> กันยายน</t>
  </si>
  <si>
    <t>ครั้งที่ 1 พฤศจิกายน</t>
  </si>
  <si>
    <t>ครั้งที่ 2 ธันวาคม</t>
  </si>
  <si>
    <t>ครั้งที่ 3 มกราคม</t>
  </si>
  <si>
    <t>ครั้งที่ 4 กุมภาพันธ์</t>
  </si>
  <si>
    <t>ครั้งที่ 5 มีนาคม</t>
  </si>
  <si>
    <t>ครั้งที่ 6 เมษายน</t>
  </si>
  <si>
    <t>ครั้งที่ 7 พฤษภาคม</t>
  </si>
  <si>
    <t>ครั้งที่ 8 มิถุนายน</t>
  </si>
  <si>
    <t>ครั้งที่ 9 กรกฏาคม</t>
  </si>
  <si>
    <t>ครั้งที่ 10 สิงหาคม</t>
  </si>
  <si>
    <t>ครั้งที่ 11 กันยายน</t>
  </si>
  <si>
    <t>ลิตร</t>
  </si>
  <si>
    <t xml:space="preserve"> ตุลาคม</t>
  </si>
  <si>
    <t>ครั้งที่ 1 ตุลาคม</t>
  </si>
  <si>
    <t>ค่าสาธารณูปโภค(ค่าไฟฟ้า  )</t>
  </si>
  <si>
    <t>กิโลวัตต์</t>
  </si>
  <si>
    <t>ค่าสาธารณูปโภค(ค่าประปา  )</t>
  </si>
  <si>
    <t>ค่าโทรคมนาคม(ค่าอินเตอร์เน็ต)</t>
  </si>
  <si>
    <t>ค่าโทรคมนาคม(ค่าโทรศัพท์)</t>
  </si>
  <si>
    <t>แบตเตอรี่ Note Book ASUS รุ่น A43S</t>
  </si>
  <si>
    <t xml:space="preserve">ตลับหมึก Toner Laser 
สำหรับเครื่องพิมพ์ HP 
รุ่น P1102W </t>
  </si>
  <si>
    <t>ฟิวเจอร์บอร์ด ขนาด 65*122 ซม.</t>
  </si>
  <si>
    <t>กระดาษโฟโต้สติ๊กเกอร์</t>
  </si>
  <si>
    <t>กระดาษสติ๊กเกอร์สะท้อนแสง</t>
  </si>
  <si>
    <t>กระดาษการ์ดหอม A4</t>
  </si>
  <si>
    <t>กาว 2 หน้าบาง ขนาด 0.5 นิ้ว</t>
  </si>
  <si>
    <t>สันรูด 15 มม.</t>
  </si>
  <si>
    <t>ธงสัญลักษณ์รัชกาลที่ 10 ขนาด 60*90 ซม.</t>
  </si>
  <si>
    <t>ปี2561</t>
  </si>
  <si>
    <t>ประมวลผลการจัดซื้อ ปี 62</t>
  </si>
  <si>
    <t>แผนประมาณการใช้วัสดุและค่าใช้จ่ายอื่น ๆ ปีงบประมาณ 2562</t>
  </si>
  <si>
    <t>ประมวลผลการใช้ ปี 62</t>
  </si>
  <si>
    <t>ใบมีดคัตเตอร์ขนาด 1.8 ซม.45 องศา</t>
  </si>
  <si>
    <t>ประมวลผลการใช้ ปี62</t>
  </si>
  <si>
    <t>Hard Disk for note book</t>
  </si>
  <si>
    <r>
      <t xml:space="preserve">แฟลชไดร์ฟ 32 </t>
    </r>
    <r>
      <rPr>
        <b/>
        <sz val="8"/>
        <rFont val="TH Sarabun New"/>
        <charset val="222"/>
      </rPr>
      <t>GB</t>
    </r>
  </si>
  <si>
    <t>หมึกเติม EPSON L360
สีดำ</t>
  </si>
  <si>
    <t>ธงชาติ 20*35</t>
  </si>
  <si>
    <t>ผ้าขาวผูก</t>
  </si>
  <si>
    <t>ผ้าเหลืองผูก</t>
  </si>
  <si>
    <t>พานพุ่ม</t>
  </si>
  <si>
    <t>ป้ายสามเหลี่ยม</t>
  </si>
  <si>
    <t>พาน</t>
  </si>
  <si>
    <t>ผ้าต่วนสีฟ่า</t>
  </si>
  <si>
    <t>ภาพกรอบหลุยส์</t>
  </si>
  <si>
    <t>ภาพ</t>
  </si>
  <si>
    <t>ปืนกาว</t>
  </si>
  <si>
    <t>ไส้ปืนกาว</t>
  </si>
  <si>
    <t>ธูปเทียนแพ</t>
  </si>
  <si>
    <t xml:space="preserve">แผ่น DVD </t>
  </si>
  <si>
    <t>หน่วย</t>
  </si>
  <si>
    <t>เครื่องเย็บกระดาษ</t>
  </si>
  <si>
    <t>พานพุ่มดอกไม้เหลือง</t>
  </si>
  <si>
    <t>ลวด</t>
  </si>
  <si>
    <t>คีมตัดลวด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</si>
</sst>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_ ;\-#,##0\ "/>
    <numFmt numFmtId="188" formatCode="#,##0.00_ ;\-#,##0.00\ "/>
  </numFmts>
  <fonts count="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8"/>
      <name val="TH Sarabun New"/>
      <family val="2"/>
    </font>
    <font>
      <sz val="8"/>
      <name val="TH Sarabun New"/>
      <family val="2"/>
    </font>
    <font>
      <sz val="8"/>
      <color theme="1"/>
      <name val="TH Sarabun New"/>
      <family val="2"/>
    </font>
    <font>
      <u val="singleAccounting"/>
      <sz val="8"/>
      <name val="TH Sarabun New"/>
      <family val="2"/>
    </font>
    <font>
      <b/>
      <sz val="8"/>
      <name val="TH Sarabun New"/>
      <charset val="222"/>
    </font>
    <font>
      <sz val="8"/>
      <color theme="1"/>
      <name val="Tahoma"/>
      <family val="2"/>
      <charset val="222"/>
      <scheme val="minor"/>
    </font>
  </fonts>
  <fills count="7">
    <fill>
      <patternFill patternType="none"/>
    </fill>
    <fill>
      <patternFill patternType="gray125"/>
    </fill>
    <fill>
      <patternFill patternType="gray06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3" fillId="5" borderId="1" xfId="0" applyFont="1" applyFill="1" applyBorder="1" applyAlignment="1"/>
    <xf numFmtId="43" fontId="3" fillId="0" borderId="1" xfId="1" applyFont="1" applyFill="1" applyBorder="1" applyAlignment="1"/>
    <xf numFmtId="0" fontId="3" fillId="0" borderId="1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3" fillId="0" borderId="0" xfId="0" applyFont="1" applyBorder="1"/>
    <xf numFmtId="43" fontId="3" fillId="0" borderId="0" xfId="1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43" fontId="3" fillId="0" borderId="0" xfId="1" applyFont="1" applyAlignment="1"/>
    <xf numFmtId="43" fontId="5" fillId="6" borderId="0" xfId="0" applyNumberFormat="1" applyFont="1" applyFill="1" applyAlignment="1"/>
    <xf numFmtId="43" fontId="3" fillId="0" borderId="0" xfId="0" applyNumberFormat="1" applyFont="1" applyAlignment="1"/>
    <xf numFmtId="0" fontId="3" fillId="0" borderId="1" xfId="0" applyFont="1" applyBorder="1" applyAlignment="1"/>
    <xf numFmtId="0" fontId="2" fillId="6" borderId="14" xfId="0" applyFont="1" applyFill="1" applyBorder="1" applyAlignment="1"/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43" fontId="3" fillId="6" borderId="14" xfId="1" applyFont="1" applyFill="1" applyBorder="1" applyAlignment="1"/>
    <xf numFmtId="0" fontId="3" fillId="6" borderId="14" xfId="0" applyFont="1" applyFill="1" applyBorder="1" applyAlignment="1"/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87" fontId="3" fillId="6" borderId="14" xfId="0" applyNumberFormat="1" applyFont="1" applyFill="1" applyBorder="1" applyAlignment="1"/>
    <xf numFmtId="0" fontId="7" fillId="0" borderId="0" xfId="0" applyFont="1"/>
    <xf numFmtId="2" fontId="3" fillId="6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43" fontId="7" fillId="0" borderId="0" xfId="1" applyFont="1"/>
    <xf numFmtId="0" fontId="7" fillId="0" borderId="14" xfId="0" applyFont="1" applyBorder="1"/>
    <xf numFmtId="0" fontId="7" fillId="0" borderId="0" xfId="0" applyFont="1" applyBorder="1"/>
    <xf numFmtId="43" fontId="3" fillId="0" borderId="1" xfId="0" applyNumberFormat="1" applyFont="1" applyBorder="1" applyAlignment="1">
      <alignment horizontal="center"/>
    </xf>
    <xf numFmtId="43" fontId="3" fillId="0" borderId="1" xfId="0" applyNumberFormat="1" applyFont="1" applyFill="1" applyBorder="1" applyAlignment="1"/>
    <xf numFmtId="43" fontId="7" fillId="0" borderId="14" xfId="0" applyNumberFormat="1" applyFont="1" applyBorder="1"/>
    <xf numFmtId="187" fontId="7" fillId="0" borderId="14" xfId="0" applyNumberFormat="1" applyFont="1" applyBorder="1"/>
    <xf numFmtId="43" fontId="7" fillId="0" borderId="14" xfId="0" applyNumberFormat="1" applyFont="1" applyFill="1" applyBorder="1"/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87" fontId="3" fillId="0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43" fontId="3" fillId="0" borderId="4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43" fontId="3" fillId="0" borderId="1" xfId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87" fontId="3" fillId="0" borderId="2" xfId="1" applyNumberFormat="1" applyFont="1" applyFill="1" applyBorder="1" applyAlignment="1">
      <alignment horizontal="center" vertical="center"/>
    </xf>
    <xf numFmtId="187" fontId="3" fillId="0" borderId="3" xfId="1" applyNumberFormat="1" applyFont="1" applyFill="1" applyBorder="1" applyAlignment="1">
      <alignment horizontal="center" vertical="center"/>
    </xf>
    <xf numFmtId="187" fontId="3" fillId="0" borderId="4" xfId="1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3" fontId="3" fillId="0" borderId="2" xfId="1" applyFont="1" applyFill="1" applyBorder="1" applyAlignment="1">
      <alignment horizontal="center" vertical="center"/>
    </xf>
    <xf numFmtId="43" fontId="3" fillId="0" borderId="3" xfId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43" fontId="3" fillId="0" borderId="2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87" fontId="3" fillId="0" borderId="2" xfId="0" applyNumberFormat="1" applyFont="1" applyFill="1" applyBorder="1" applyAlignment="1">
      <alignment horizontal="center" vertical="center"/>
    </xf>
    <xf numFmtId="187" fontId="3" fillId="0" borderId="3" xfId="0" applyNumberFormat="1" applyFont="1" applyFill="1" applyBorder="1" applyAlignment="1">
      <alignment horizontal="center" vertical="center"/>
    </xf>
    <xf numFmtId="187" fontId="3" fillId="0" borderId="4" xfId="0" applyNumberFormat="1" applyFont="1" applyFill="1" applyBorder="1" applyAlignment="1">
      <alignment horizontal="center" vertical="center"/>
    </xf>
    <xf numFmtId="43" fontId="3" fillId="0" borderId="2" xfId="0" applyNumberFormat="1" applyFont="1" applyFill="1" applyBorder="1" applyAlignment="1">
      <alignment horizontal="center" vertical="center"/>
    </xf>
    <xf numFmtId="43" fontId="3" fillId="0" borderId="3" xfId="0" applyNumberFormat="1" applyFont="1" applyFill="1" applyBorder="1" applyAlignment="1">
      <alignment horizontal="center" vertical="center"/>
    </xf>
    <xf numFmtId="43" fontId="3" fillId="0" borderId="4" xfId="0" applyNumberFormat="1" applyFont="1" applyFill="1" applyBorder="1" applyAlignment="1">
      <alignment horizontal="center" vertical="center"/>
    </xf>
    <xf numFmtId="188" fontId="3" fillId="0" borderId="2" xfId="1" applyNumberFormat="1" applyFont="1" applyFill="1" applyBorder="1" applyAlignment="1">
      <alignment horizontal="center" vertical="center"/>
    </xf>
    <xf numFmtId="188" fontId="3" fillId="0" borderId="3" xfId="1" applyNumberFormat="1" applyFont="1" applyFill="1" applyBorder="1" applyAlignment="1">
      <alignment horizontal="center" vertical="center"/>
    </xf>
    <xf numFmtId="188" fontId="3" fillId="0" borderId="4" xfId="1" applyNumberFormat="1" applyFont="1" applyFill="1" applyBorder="1" applyAlignment="1">
      <alignment horizontal="center" vertical="center"/>
    </xf>
    <xf numFmtId="43" fontId="3" fillId="5" borderId="2" xfId="1" applyFont="1" applyFill="1" applyBorder="1" applyAlignment="1">
      <alignment horizontal="center" vertical="center"/>
    </xf>
    <xf numFmtId="43" fontId="3" fillId="5" borderId="3" xfId="1" applyFont="1" applyFill="1" applyBorder="1" applyAlignment="1">
      <alignment horizontal="center" vertical="center"/>
    </xf>
    <xf numFmtId="43" fontId="3" fillId="5" borderId="4" xfId="1" applyFont="1" applyFill="1" applyBorder="1" applyAlignment="1">
      <alignment horizontal="center" vertical="center"/>
    </xf>
    <xf numFmtId="43" fontId="7" fillId="0" borderId="2" xfId="1" applyFont="1" applyBorder="1" applyAlignment="1">
      <alignment horizontal="center" vertical="center"/>
    </xf>
    <xf numFmtId="43" fontId="7" fillId="0" borderId="3" xfId="1" applyFont="1" applyBorder="1" applyAlignment="1">
      <alignment horizontal="center" vertical="center"/>
    </xf>
    <xf numFmtId="43" fontId="7" fillId="0" borderId="4" xfId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314324</xdr:colOff>
      <xdr:row>546</xdr:row>
      <xdr:rowOff>9525</xdr:rowOff>
    </xdr:from>
    <xdr:to>
      <xdr:col>8</xdr:col>
      <xdr:colOff>0</xdr:colOff>
      <xdr:row>550</xdr:row>
      <xdr:rowOff>38100</xdr:rowOff>
    </xdr:to>
    <xdr:sp macro="" textlink="">
      <xdr:nvSpPr>
        <xdr:cNvPr id="2" name="กล่องข้อความ 1"/>
        <xdr:cNvSpPr txBox="1"/>
      </xdr:nvSpPr>
      <xdr:spPr>
        <a:xfrm>
          <a:off x="314324" y="124244100"/>
          <a:ext cx="3067051" cy="981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ลายมือชื่อ</a:t>
          </a:r>
          <a:r>
            <a:rPr lang="en-US" sz="1600">
              <a:latin typeface="TH Sarabun New" panose="020B0500040200020003" pitchFamily="34" charset="-34"/>
              <a:cs typeface="TH Sarabun New" panose="020B0500040200020003" pitchFamily="34" charset="-34"/>
            </a:rPr>
            <a:t>...........................................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ผู้ตรวจสอบ</a:t>
          </a:r>
          <a:endParaRPr lang="en-US" sz="1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ชื่อ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(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......................................................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</a:p>
        <a:p>
          <a:pPr algn="ctr"/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ตำแหน่ง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............................................................</a:t>
          </a:r>
          <a:endParaRPr lang="th-TH" sz="1600" baseline="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15</xdr:col>
      <xdr:colOff>533399</xdr:colOff>
      <xdr:row>545</xdr:row>
      <xdr:rowOff>247650</xdr:rowOff>
    </xdr:from>
    <xdr:to>
      <xdr:col>23</xdr:col>
      <xdr:colOff>171450</xdr:colOff>
      <xdr:row>550</xdr:row>
      <xdr:rowOff>9525</xdr:rowOff>
    </xdr:to>
    <xdr:sp macro="" textlink="">
      <xdr:nvSpPr>
        <xdr:cNvPr id="3" name="กล่องข้อความ 2"/>
        <xdr:cNvSpPr txBox="1"/>
      </xdr:nvSpPr>
      <xdr:spPr>
        <a:xfrm>
          <a:off x="7439024" y="124215525"/>
          <a:ext cx="3067051" cy="981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ลายมือชื่อ</a:t>
          </a:r>
          <a:r>
            <a:rPr lang="en-US" sz="1600">
              <a:latin typeface="TH Sarabun New" panose="020B0500040200020003" pitchFamily="34" charset="-34"/>
              <a:cs typeface="TH Sarabun New" panose="020B0500040200020003" pitchFamily="34" charset="-34"/>
            </a:rPr>
            <a:t>...........................................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ผู้รับผิดชอบ</a:t>
          </a:r>
          <a:endParaRPr lang="en-US" sz="1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ชื่อ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(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......................................................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</a:p>
        <a:p>
          <a:pPr algn="ctr"/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ตำแหน่ง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............................................................</a:t>
          </a:r>
          <a:endParaRPr lang="th-TH" sz="1600" baseline="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154</xdr:row>
      <xdr:rowOff>0</xdr:rowOff>
    </xdr:from>
    <xdr:to>
      <xdr:col>7</xdr:col>
      <xdr:colOff>9526</xdr:colOff>
      <xdr:row>158</xdr:row>
      <xdr:rowOff>19050</xdr:rowOff>
    </xdr:to>
    <xdr:sp macro="" textlink="">
      <xdr:nvSpPr>
        <xdr:cNvPr id="2" name="กล่องข้อความ 1"/>
        <xdr:cNvSpPr txBox="1"/>
      </xdr:nvSpPr>
      <xdr:spPr>
        <a:xfrm>
          <a:off x="428625" y="40452675"/>
          <a:ext cx="3067051" cy="981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ลายมือชื่อ</a:t>
          </a:r>
          <a:r>
            <a:rPr lang="en-US" sz="1600">
              <a:latin typeface="TH Sarabun New" panose="020B0500040200020003" pitchFamily="34" charset="-34"/>
              <a:cs typeface="TH Sarabun New" panose="020B0500040200020003" pitchFamily="34" charset="-34"/>
            </a:rPr>
            <a:t>...........................................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ผู้ตรวจสอบ</a:t>
          </a:r>
          <a:endParaRPr lang="en-US" sz="1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ชื่อ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(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......................................................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</a:p>
        <a:p>
          <a:pPr algn="ctr"/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ตำแหน่ง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............................................................</a:t>
          </a:r>
          <a:endParaRPr lang="th-TH" sz="1600" baseline="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16</xdr:col>
      <xdr:colOff>0</xdr:colOff>
      <xdr:row>153</xdr:row>
      <xdr:rowOff>209550</xdr:rowOff>
    </xdr:from>
    <xdr:to>
      <xdr:col>24</xdr:col>
      <xdr:colOff>257176</xdr:colOff>
      <xdr:row>157</xdr:row>
      <xdr:rowOff>219075</xdr:rowOff>
    </xdr:to>
    <xdr:sp macro="" textlink="">
      <xdr:nvSpPr>
        <xdr:cNvPr id="3" name="กล่องข้อความ 2"/>
        <xdr:cNvSpPr txBox="1"/>
      </xdr:nvSpPr>
      <xdr:spPr>
        <a:xfrm>
          <a:off x="7105650" y="40414575"/>
          <a:ext cx="3067051" cy="981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ลายมือชื่อ</a:t>
          </a:r>
          <a:r>
            <a:rPr lang="en-US" sz="1600">
              <a:latin typeface="TH Sarabun New" panose="020B0500040200020003" pitchFamily="34" charset="-34"/>
              <a:cs typeface="TH Sarabun New" panose="020B0500040200020003" pitchFamily="34" charset="-34"/>
            </a:rPr>
            <a:t>...........................................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ผู้รับผิดชอบ</a:t>
          </a:r>
          <a:endParaRPr lang="en-US" sz="1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ชื่อ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(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......................................................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</a:p>
        <a:p>
          <a:pPr algn="ctr"/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ตำแหน่ง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............................................................</a:t>
          </a:r>
          <a:endParaRPr lang="th-TH" sz="1600" baseline="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49</xdr:row>
      <xdr:rowOff>0</xdr:rowOff>
    </xdr:from>
    <xdr:to>
      <xdr:col>7</xdr:col>
      <xdr:colOff>466725</xdr:colOff>
      <xdr:row>54</xdr:row>
      <xdr:rowOff>104775</xdr:rowOff>
    </xdr:to>
    <xdr:sp macro="" textlink="">
      <xdr:nvSpPr>
        <xdr:cNvPr id="2" name="กล่องข้อความ 1"/>
        <xdr:cNvSpPr txBox="1"/>
      </xdr:nvSpPr>
      <xdr:spPr>
        <a:xfrm>
          <a:off x="419100" y="7143750"/>
          <a:ext cx="3248025" cy="838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ลายมือชื่อ</a:t>
          </a:r>
          <a:r>
            <a:rPr lang="en-US" sz="1600">
              <a:latin typeface="TH Sarabun New" panose="020B0500040200020003" pitchFamily="34" charset="-34"/>
              <a:cs typeface="TH Sarabun New" panose="020B0500040200020003" pitchFamily="34" charset="-34"/>
            </a:rPr>
            <a:t>...........................................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ผู้ตรวจสอบ</a:t>
          </a:r>
          <a:endParaRPr lang="en-US" sz="1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ชื่อ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(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......................................................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</a:p>
        <a:p>
          <a:pPr algn="ctr"/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ตำแหน่ง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............................................................</a:t>
          </a:r>
          <a:endParaRPr lang="th-TH" sz="1600" baseline="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16</xdr:col>
      <xdr:colOff>9525</xdr:colOff>
      <xdr:row>49</xdr:row>
      <xdr:rowOff>9524</xdr:rowOff>
    </xdr:from>
    <xdr:to>
      <xdr:col>25</xdr:col>
      <xdr:colOff>0</xdr:colOff>
      <xdr:row>54</xdr:row>
      <xdr:rowOff>123824</xdr:rowOff>
    </xdr:to>
    <xdr:sp macro="" textlink="">
      <xdr:nvSpPr>
        <xdr:cNvPr id="3" name="กล่องข้อความ 2"/>
        <xdr:cNvSpPr txBox="1"/>
      </xdr:nvSpPr>
      <xdr:spPr>
        <a:xfrm>
          <a:off x="6934200" y="7153274"/>
          <a:ext cx="3133725" cy="847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ลายมือชื่อ</a:t>
          </a:r>
          <a:r>
            <a:rPr lang="en-US" sz="1600">
              <a:latin typeface="TH Sarabun New" panose="020B0500040200020003" pitchFamily="34" charset="-34"/>
              <a:cs typeface="TH Sarabun New" panose="020B0500040200020003" pitchFamily="34" charset="-34"/>
            </a:rPr>
            <a:t>...........................................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ผู้รับผิดชอบ</a:t>
          </a:r>
          <a:endParaRPr lang="en-US" sz="1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ชื่อ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(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......................................................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</a:p>
        <a:p>
          <a:pPr algn="ctr"/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ตำแหน่ง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............................................................</a:t>
          </a:r>
          <a:endParaRPr lang="th-TH" sz="1600" baseline="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49</xdr:row>
      <xdr:rowOff>0</xdr:rowOff>
    </xdr:from>
    <xdr:to>
      <xdr:col>7</xdr:col>
      <xdr:colOff>123825</xdr:colOff>
      <xdr:row>52</xdr:row>
      <xdr:rowOff>133350</xdr:rowOff>
    </xdr:to>
    <xdr:sp macro="" textlink="">
      <xdr:nvSpPr>
        <xdr:cNvPr id="2" name="กล่องข้อความ 1"/>
        <xdr:cNvSpPr txBox="1"/>
      </xdr:nvSpPr>
      <xdr:spPr>
        <a:xfrm>
          <a:off x="381000" y="7172325"/>
          <a:ext cx="3248025" cy="58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ลายมือชื่อ</a:t>
          </a:r>
          <a:r>
            <a:rPr lang="en-US" sz="1600">
              <a:latin typeface="TH Sarabun New" panose="020B0500040200020003" pitchFamily="34" charset="-34"/>
              <a:cs typeface="TH Sarabun New" panose="020B0500040200020003" pitchFamily="34" charset="-34"/>
            </a:rPr>
            <a:t>...........................................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ผู้ตรวจสอบ</a:t>
          </a:r>
          <a:endParaRPr lang="en-US" sz="1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ชื่อ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(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......................................................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</a:p>
        <a:p>
          <a:pPr algn="ctr"/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ตำแหน่ง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............................................................</a:t>
          </a:r>
          <a:endParaRPr lang="th-TH" sz="1600" baseline="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16</xdr:col>
      <xdr:colOff>0</xdr:colOff>
      <xdr:row>49</xdr:row>
      <xdr:rowOff>0</xdr:rowOff>
    </xdr:from>
    <xdr:to>
      <xdr:col>24</xdr:col>
      <xdr:colOff>323850</xdr:colOff>
      <xdr:row>52</xdr:row>
      <xdr:rowOff>133350</xdr:rowOff>
    </xdr:to>
    <xdr:sp macro="" textlink="">
      <xdr:nvSpPr>
        <xdr:cNvPr id="3" name="กล่องข้อความ 2"/>
        <xdr:cNvSpPr txBox="1"/>
      </xdr:nvSpPr>
      <xdr:spPr>
        <a:xfrm>
          <a:off x="7305675" y="7172325"/>
          <a:ext cx="3133725" cy="58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ลายมือชื่อ</a:t>
          </a:r>
          <a:r>
            <a:rPr lang="en-US" sz="1600">
              <a:latin typeface="TH Sarabun New" panose="020B0500040200020003" pitchFamily="34" charset="-34"/>
              <a:cs typeface="TH Sarabun New" panose="020B0500040200020003" pitchFamily="34" charset="-34"/>
            </a:rPr>
            <a:t>...........................................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ผู้รับผิดชอบ</a:t>
          </a:r>
          <a:endParaRPr lang="en-US" sz="1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ชื่อ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(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......................................................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</a:p>
        <a:p>
          <a:pPr algn="ctr"/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ตำแหน่ง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............................................................</a:t>
          </a:r>
          <a:endParaRPr lang="th-TH" sz="1600" baseline="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54</xdr:row>
      <xdr:rowOff>0</xdr:rowOff>
    </xdr:from>
    <xdr:to>
      <xdr:col>6</xdr:col>
      <xdr:colOff>209550</xdr:colOff>
      <xdr:row>60</xdr:row>
      <xdr:rowOff>38100</xdr:rowOff>
    </xdr:to>
    <xdr:sp macro="" textlink="">
      <xdr:nvSpPr>
        <xdr:cNvPr id="2" name="กล่องข้อความ 1"/>
        <xdr:cNvSpPr txBox="1"/>
      </xdr:nvSpPr>
      <xdr:spPr>
        <a:xfrm>
          <a:off x="314325" y="8572500"/>
          <a:ext cx="3248025" cy="838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ลายมือชื่อ</a:t>
          </a:r>
          <a:r>
            <a:rPr lang="en-US" sz="1600">
              <a:latin typeface="TH Sarabun New" panose="020B0500040200020003" pitchFamily="34" charset="-34"/>
              <a:cs typeface="TH Sarabun New" panose="020B0500040200020003" pitchFamily="34" charset="-34"/>
            </a:rPr>
            <a:t>...........................................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ผู้ตรวจสอบ</a:t>
          </a:r>
          <a:endParaRPr lang="en-US" sz="1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ชื่อ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(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......................................................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</a:p>
        <a:p>
          <a:pPr algn="ctr"/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ตำแหน่ง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............................................................</a:t>
          </a:r>
          <a:endParaRPr lang="th-TH" sz="1600" baseline="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8</xdr:col>
      <xdr:colOff>0</xdr:colOff>
      <xdr:row>54</xdr:row>
      <xdr:rowOff>0</xdr:rowOff>
    </xdr:from>
    <xdr:to>
      <xdr:col>12</xdr:col>
      <xdr:colOff>685800</xdr:colOff>
      <xdr:row>60</xdr:row>
      <xdr:rowOff>19050</xdr:rowOff>
    </xdr:to>
    <xdr:sp macro="" textlink="">
      <xdr:nvSpPr>
        <xdr:cNvPr id="3" name="กล่องข้อความ 2"/>
        <xdr:cNvSpPr txBox="1"/>
      </xdr:nvSpPr>
      <xdr:spPr>
        <a:xfrm>
          <a:off x="4495800" y="8572500"/>
          <a:ext cx="3038475" cy="819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ลายมือชื่อ</a:t>
          </a:r>
          <a:r>
            <a:rPr lang="en-US" sz="1600">
              <a:latin typeface="TH Sarabun New" panose="020B0500040200020003" pitchFamily="34" charset="-34"/>
              <a:cs typeface="TH Sarabun New" panose="020B0500040200020003" pitchFamily="34" charset="-34"/>
            </a:rPr>
            <a:t>...........................................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ผู้รับผิดชอบ</a:t>
          </a:r>
          <a:endParaRPr lang="en-US" sz="1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ชื่อ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(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......................................................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</a:p>
        <a:p>
          <a:pPr algn="ctr"/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ตำแหน่ง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............................................................</a:t>
          </a:r>
          <a:endParaRPr lang="th-TH" sz="1600" baseline="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54</xdr:row>
      <xdr:rowOff>0</xdr:rowOff>
    </xdr:from>
    <xdr:to>
      <xdr:col>8</xdr:col>
      <xdr:colOff>552450</xdr:colOff>
      <xdr:row>60</xdr:row>
      <xdr:rowOff>38100</xdr:rowOff>
    </xdr:to>
    <xdr:sp macro="" textlink="">
      <xdr:nvSpPr>
        <xdr:cNvPr id="2" name="กล่องข้อความ 1"/>
        <xdr:cNvSpPr txBox="1"/>
      </xdr:nvSpPr>
      <xdr:spPr>
        <a:xfrm>
          <a:off x="1524000" y="8572500"/>
          <a:ext cx="3248025" cy="838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ลายมือชื่อ</a:t>
          </a:r>
          <a:r>
            <a:rPr lang="en-US" sz="1600">
              <a:latin typeface="TH Sarabun New" panose="020B0500040200020003" pitchFamily="34" charset="-34"/>
              <a:cs typeface="TH Sarabun New" panose="020B0500040200020003" pitchFamily="34" charset="-34"/>
            </a:rPr>
            <a:t>...........................................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ผู้ตรวจสอบ</a:t>
          </a:r>
          <a:endParaRPr lang="en-US" sz="1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ชื่อ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(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......................................................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</a:p>
        <a:p>
          <a:pPr algn="ctr"/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ตำแหน่ง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............................................................</a:t>
          </a:r>
          <a:endParaRPr lang="th-TH" sz="1600" baseline="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9</xdr:col>
      <xdr:colOff>190500</xdr:colOff>
      <xdr:row>54</xdr:row>
      <xdr:rowOff>9525</xdr:rowOff>
    </xdr:from>
    <xdr:to>
      <xdr:col>39</xdr:col>
      <xdr:colOff>209550</xdr:colOff>
      <xdr:row>60</xdr:row>
      <xdr:rowOff>28575</xdr:rowOff>
    </xdr:to>
    <xdr:sp macro="" textlink="">
      <xdr:nvSpPr>
        <xdr:cNvPr id="3" name="กล่องข้อความ 2"/>
        <xdr:cNvSpPr txBox="1"/>
      </xdr:nvSpPr>
      <xdr:spPr>
        <a:xfrm>
          <a:off x="5086350" y="8582025"/>
          <a:ext cx="3038475" cy="819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ลายมือชื่อ</a:t>
          </a:r>
          <a:r>
            <a:rPr lang="en-US" sz="1600">
              <a:latin typeface="TH Sarabun New" panose="020B0500040200020003" pitchFamily="34" charset="-34"/>
              <a:cs typeface="TH Sarabun New" panose="020B0500040200020003" pitchFamily="34" charset="-34"/>
            </a:rPr>
            <a:t>...........................................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ผู้รับผิดชอบ</a:t>
          </a:r>
          <a:endParaRPr lang="en-US" sz="1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ชื่อ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(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......................................................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</a:p>
        <a:p>
          <a:pPr algn="ctr"/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ตำแหน่ง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............................................................</a:t>
          </a:r>
          <a:endParaRPr lang="th-TH" sz="1600" baseline="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54</xdr:row>
      <xdr:rowOff>9525</xdr:rowOff>
    </xdr:from>
    <xdr:to>
      <xdr:col>7</xdr:col>
      <xdr:colOff>409575</xdr:colOff>
      <xdr:row>60</xdr:row>
      <xdr:rowOff>47625</xdr:rowOff>
    </xdr:to>
    <xdr:sp macro="" textlink="">
      <xdr:nvSpPr>
        <xdr:cNvPr id="2" name="กล่องข้อความ 1"/>
        <xdr:cNvSpPr txBox="1"/>
      </xdr:nvSpPr>
      <xdr:spPr>
        <a:xfrm>
          <a:off x="685800" y="7915275"/>
          <a:ext cx="3248025" cy="838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ลายมือชื่อ</a:t>
          </a:r>
          <a:r>
            <a:rPr lang="en-US" sz="1600">
              <a:latin typeface="TH Sarabun New" panose="020B0500040200020003" pitchFamily="34" charset="-34"/>
              <a:cs typeface="TH Sarabun New" panose="020B0500040200020003" pitchFamily="34" charset="-34"/>
            </a:rPr>
            <a:t>...........................................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ผู้ตรวจสอบ</a:t>
          </a:r>
          <a:endParaRPr lang="en-US" sz="1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ชื่อ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(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......................................................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</a:p>
        <a:p>
          <a:pPr algn="ctr"/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ตำแหน่ง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............................................................</a:t>
          </a:r>
          <a:endParaRPr lang="th-TH" sz="1600" baseline="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9</xdr:col>
      <xdr:colOff>0</xdr:colOff>
      <xdr:row>54</xdr:row>
      <xdr:rowOff>9525</xdr:rowOff>
    </xdr:from>
    <xdr:to>
      <xdr:col>41</xdr:col>
      <xdr:colOff>76200</xdr:colOff>
      <xdr:row>60</xdr:row>
      <xdr:rowOff>28575</xdr:rowOff>
    </xdr:to>
    <xdr:sp macro="" textlink="">
      <xdr:nvSpPr>
        <xdr:cNvPr id="3" name="กล่องข้อความ 2"/>
        <xdr:cNvSpPr txBox="1"/>
      </xdr:nvSpPr>
      <xdr:spPr>
        <a:xfrm>
          <a:off x="4562475" y="7915275"/>
          <a:ext cx="3038475" cy="819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ลายมือชื่อ</a:t>
          </a:r>
          <a:r>
            <a:rPr lang="en-US" sz="1600">
              <a:latin typeface="TH Sarabun New" panose="020B0500040200020003" pitchFamily="34" charset="-34"/>
              <a:cs typeface="TH Sarabun New" panose="020B0500040200020003" pitchFamily="34" charset="-34"/>
            </a:rPr>
            <a:t>...........................................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ผู้รับผิดชอบ</a:t>
          </a:r>
          <a:endParaRPr lang="en-US" sz="1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ชื่อ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(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......................................................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</a:p>
        <a:p>
          <a:pPr algn="ctr"/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ตำแหน่ง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............................................................</a:t>
          </a:r>
          <a:endParaRPr lang="th-TH" sz="1600" baseline="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54</xdr:row>
      <xdr:rowOff>9525</xdr:rowOff>
    </xdr:from>
    <xdr:to>
      <xdr:col>6</xdr:col>
      <xdr:colOff>571500</xdr:colOff>
      <xdr:row>60</xdr:row>
      <xdr:rowOff>47625</xdr:rowOff>
    </xdr:to>
    <xdr:sp macro="" textlink="">
      <xdr:nvSpPr>
        <xdr:cNvPr id="2" name="กล่องข้อความ 1"/>
        <xdr:cNvSpPr txBox="1"/>
      </xdr:nvSpPr>
      <xdr:spPr>
        <a:xfrm>
          <a:off x="438150" y="7820025"/>
          <a:ext cx="3248025" cy="838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ลายมือชื่อ</a:t>
          </a:r>
          <a:r>
            <a:rPr lang="en-US" sz="1600">
              <a:latin typeface="TH Sarabun New" panose="020B0500040200020003" pitchFamily="34" charset="-34"/>
              <a:cs typeface="TH Sarabun New" panose="020B0500040200020003" pitchFamily="34" charset="-34"/>
            </a:rPr>
            <a:t>...........................................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ผู้ตรวจสอบ</a:t>
          </a:r>
          <a:endParaRPr lang="en-US" sz="1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ชื่อ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(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......................................................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</a:p>
        <a:p>
          <a:pPr algn="ctr"/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ตำแหน่ง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............................................................</a:t>
          </a:r>
          <a:endParaRPr lang="th-TH" sz="1600" baseline="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8</xdr:col>
      <xdr:colOff>171450</xdr:colOff>
      <xdr:row>54</xdr:row>
      <xdr:rowOff>9525</xdr:rowOff>
    </xdr:from>
    <xdr:to>
      <xdr:col>12</xdr:col>
      <xdr:colOff>381000</xdr:colOff>
      <xdr:row>60</xdr:row>
      <xdr:rowOff>28575</xdr:rowOff>
    </xdr:to>
    <xdr:sp macro="" textlink="">
      <xdr:nvSpPr>
        <xdr:cNvPr id="3" name="กล่องข้อความ 2"/>
        <xdr:cNvSpPr txBox="1"/>
      </xdr:nvSpPr>
      <xdr:spPr>
        <a:xfrm>
          <a:off x="4200525" y="7820025"/>
          <a:ext cx="2771775" cy="819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ลายมือชื่อ</a:t>
          </a:r>
          <a:r>
            <a:rPr lang="en-US" sz="1600">
              <a:latin typeface="TH Sarabun New" panose="020B0500040200020003" pitchFamily="34" charset="-34"/>
              <a:cs typeface="TH Sarabun New" panose="020B0500040200020003" pitchFamily="34" charset="-34"/>
            </a:rPr>
            <a:t>...........................................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ผู้รับผิดชอบ</a:t>
          </a:r>
          <a:endParaRPr lang="en-US" sz="1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ชื่อ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(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......................................................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</a:p>
        <a:p>
          <a:pPr algn="ctr"/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ตำแหน่ง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............................................................</a:t>
          </a:r>
          <a:endParaRPr lang="th-TH" sz="1600" baseline="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53</xdr:row>
      <xdr:rowOff>133350</xdr:rowOff>
    </xdr:from>
    <xdr:to>
      <xdr:col>7</xdr:col>
      <xdr:colOff>0</xdr:colOff>
      <xdr:row>60</xdr:row>
      <xdr:rowOff>28575</xdr:rowOff>
    </xdr:to>
    <xdr:sp macro="" textlink="">
      <xdr:nvSpPr>
        <xdr:cNvPr id="2" name="กล่องข้อความ 1"/>
        <xdr:cNvSpPr txBox="1"/>
      </xdr:nvSpPr>
      <xdr:spPr>
        <a:xfrm>
          <a:off x="95250" y="8562975"/>
          <a:ext cx="3143250" cy="838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ลายมือชื่อ</a:t>
          </a:r>
          <a:r>
            <a:rPr lang="en-US" sz="1600">
              <a:latin typeface="TH Sarabun New" panose="020B0500040200020003" pitchFamily="34" charset="-34"/>
              <a:cs typeface="TH Sarabun New" panose="020B0500040200020003" pitchFamily="34" charset="-34"/>
            </a:rPr>
            <a:t>...........................................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ผู้ตรวจสอบ</a:t>
          </a:r>
          <a:endParaRPr lang="en-US" sz="1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ชื่อ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(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......................................................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</a:p>
        <a:p>
          <a:pPr algn="ctr"/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ตำแหน่ง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............................................................</a:t>
          </a:r>
          <a:endParaRPr lang="th-TH" sz="1600" baseline="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7</xdr:col>
      <xdr:colOff>542925</xdr:colOff>
      <xdr:row>54</xdr:row>
      <xdr:rowOff>0</xdr:rowOff>
    </xdr:from>
    <xdr:to>
      <xdr:col>12</xdr:col>
      <xdr:colOff>438150</xdr:colOff>
      <xdr:row>60</xdr:row>
      <xdr:rowOff>19050</xdr:rowOff>
    </xdr:to>
    <xdr:sp macro="" textlink="">
      <xdr:nvSpPr>
        <xdr:cNvPr id="3" name="กล่องข้อความ 2"/>
        <xdr:cNvSpPr txBox="1"/>
      </xdr:nvSpPr>
      <xdr:spPr>
        <a:xfrm>
          <a:off x="3781425" y="8572500"/>
          <a:ext cx="2771775" cy="819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ลายมือชื่อ</a:t>
          </a:r>
          <a:r>
            <a:rPr lang="en-US" sz="1600">
              <a:latin typeface="TH Sarabun New" panose="020B0500040200020003" pitchFamily="34" charset="-34"/>
              <a:cs typeface="TH Sarabun New" panose="020B0500040200020003" pitchFamily="34" charset="-34"/>
            </a:rPr>
            <a:t>...........................................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ผู้รับผิดชอบ</a:t>
          </a:r>
          <a:endParaRPr lang="en-US" sz="1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ชื่อ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(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......................................................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</a:p>
        <a:p>
          <a:pPr algn="ctr"/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ตำแหน่ง</a:t>
          </a:r>
          <a:r>
            <a:rPr lang="en-US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............................................................</a:t>
          </a:r>
          <a:endParaRPr lang="th-TH" sz="1600" baseline="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6"/>
  <sheetViews>
    <sheetView tabSelected="1" zoomScaleNormal="100" workbookViewId="0">
      <pane ySplit="4" topLeftCell="A5" activePane="bottomLeft" state="frozen"/>
      <selection pane="bottomLeft" activeCell="P547" sqref="P547"/>
    </sheetView>
  </sheetViews>
  <sheetFormatPr defaultColWidth="9" defaultRowHeight="11.25"/>
  <cols>
    <col min="1" max="1" width="4.125" style="19" customWidth="1"/>
    <col min="2" max="2" width="8" style="19" customWidth="1"/>
    <col min="3" max="3" width="6.75" style="19" bestFit="1" customWidth="1"/>
    <col min="4" max="5" width="7" style="20" bestFit="1" customWidth="1"/>
    <col min="6" max="6" width="6.875" style="20" bestFit="1" customWidth="1"/>
    <col min="7" max="7" width="6.375" style="20" customWidth="1"/>
    <col min="8" max="8" width="5.75" style="20" customWidth="1"/>
    <col min="9" max="9" width="11" style="20" customWidth="1"/>
    <col min="10" max="10" width="7.5" style="21" customWidth="1"/>
    <col min="11" max="11" width="7.625" style="20" customWidth="1"/>
    <col min="12" max="12" width="5.875" style="20" customWidth="1"/>
    <col min="13" max="13" width="7.75" style="21" customWidth="1"/>
    <col min="14" max="14" width="4.625" style="20" bestFit="1" customWidth="1"/>
    <col min="15" max="15" width="4.125" style="20" bestFit="1" customWidth="1"/>
    <col min="16" max="16" width="7.125" style="1" bestFit="1" customWidth="1"/>
    <col min="17" max="17" width="6.75" style="1" bestFit="1" customWidth="1"/>
    <col min="18" max="18" width="5.75" style="19" customWidth="1"/>
    <col min="19" max="19" width="4.375" style="19" bestFit="1" customWidth="1"/>
    <col min="20" max="20" width="7" style="19" bestFit="1" customWidth="1"/>
    <col min="21" max="21" width="4.375" style="19" customWidth="1"/>
    <col min="22" max="22" width="7" style="19" bestFit="1" customWidth="1"/>
    <col min="23" max="23" width="4.75" style="19" bestFit="1" customWidth="1"/>
    <col min="24" max="24" width="7" style="19" bestFit="1" customWidth="1"/>
    <col min="25" max="25" width="4.375" style="19" customWidth="1"/>
    <col min="26" max="26" width="5.5" style="19" customWidth="1"/>
    <col min="27" max="28" width="4.75" style="19" bestFit="1" customWidth="1"/>
    <col min="29" max="29" width="4.25" style="1" customWidth="1"/>
    <col min="30" max="16384" width="9" style="1"/>
  </cols>
  <sheetData>
    <row r="1" spans="1:30">
      <c r="A1" s="77" t="s">
        <v>267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</row>
    <row r="2" spans="1:30">
      <c r="A2" s="78" t="s">
        <v>30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</row>
    <row r="3" spans="1:30">
      <c r="A3" s="53" t="s">
        <v>0</v>
      </c>
      <c r="B3" s="52" t="s">
        <v>1</v>
      </c>
      <c r="C3" s="53" t="s">
        <v>2</v>
      </c>
      <c r="D3" s="76" t="s">
        <v>3</v>
      </c>
      <c r="E3" s="76"/>
      <c r="F3" s="76"/>
      <c r="G3" s="53" t="s">
        <v>268</v>
      </c>
      <c r="H3" s="53" t="s">
        <v>4</v>
      </c>
      <c r="I3" s="53" t="s">
        <v>266</v>
      </c>
      <c r="J3" s="79" t="s">
        <v>5</v>
      </c>
      <c r="K3" s="53" t="s">
        <v>6</v>
      </c>
      <c r="L3" s="76" t="s">
        <v>7</v>
      </c>
      <c r="M3" s="76"/>
      <c r="N3" s="76" t="s">
        <v>8</v>
      </c>
      <c r="O3" s="76"/>
      <c r="P3" s="53" t="s">
        <v>9</v>
      </c>
      <c r="Q3" s="53"/>
      <c r="R3" s="52" t="s">
        <v>10</v>
      </c>
      <c r="S3" s="52"/>
      <c r="T3" s="52" t="s">
        <v>11</v>
      </c>
      <c r="U3" s="52"/>
      <c r="V3" s="52" t="s">
        <v>12</v>
      </c>
      <c r="W3" s="52"/>
      <c r="X3" s="52" t="s">
        <v>13</v>
      </c>
      <c r="Y3" s="52"/>
      <c r="Z3" s="52" t="s">
        <v>14</v>
      </c>
      <c r="AA3" s="52"/>
      <c r="AB3" s="52"/>
    </row>
    <row r="4" spans="1:30" ht="45" customHeight="1">
      <c r="A4" s="53"/>
      <c r="B4" s="52"/>
      <c r="C4" s="53"/>
      <c r="D4" s="2" t="s">
        <v>202</v>
      </c>
      <c r="E4" s="2" t="s">
        <v>214</v>
      </c>
      <c r="F4" s="2" t="s">
        <v>265</v>
      </c>
      <c r="G4" s="53"/>
      <c r="H4" s="53"/>
      <c r="I4" s="53"/>
      <c r="J4" s="79"/>
      <c r="K4" s="53"/>
      <c r="L4" s="2" t="s">
        <v>15</v>
      </c>
      <c r="M4" s="3" t="s">
        <v>16</v>
      </c>
      <c r="N4" s="2" t="s">
        <v>15</v>
      </c>
      <c r="O4" s="2" t="s">
        <v>16</v>
      </c>
      <c r="P4" s="53"/>
      <c r="Q4" s="53"/>
      <c r="R4" s="4" t="s">
        <v>17</v>
      </c>
      <c r="S4" s="4" t="s">
        <v>18</v>
      </c>
      <c r="T4" s="4" t="s">
        <v>17</v>
      </c>
      <c r="U4" s="4" t="s">
        <v>18</v>
      </c>
      <c r="V4" s="4" t="s">
        <v>17</v>
      </c>
      <c r="W4" s="4" t="s">
        <v>18</v>
      </c>
      <c r="X4" s="4" t="s">
        <v>17</v>
      </c>
      <c r="Y4" s="4" t="s">
        <v>18</v>
      </c>
      <c r="Z4" s="4" t="s">
        <v>17</v>
      </c>
      <c r="AA4" s="4" t="s">
        <v>18</v>
      </c>
      <c r="AB4" s="4" t="s">
        <v>19</v>
      </c>
    </row>
    <row r="5" spans="1:30" s="12" customFormat="1">
      <c r="A5" s="5"/>
      <c r="B5" s="6" t="s">
        <v>20</v>
      </c>
      <c r="C5" s="5"/>
      <c r="D5" s="7"/>
      <c r="E5" s="7"/>
      <c r="F5" s="7"/>
      <c r="G5" s="7"/>
      <c r="H5" s="7"/>
      <c r="I5" s="8"/>
      <c r="J5" s="9"/>
      <c r="K5" s="7"/>
      <c r="L5" s="7"/>
      <c r="M5" s="9"/>
      <c r="N5" s="7"/>
      <c r="O5" s="7"/>
      <c r="P5" s="10"/>
      <c r="Q5" s="10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11"/>
      <c r="AD5" s="11"/>
    </row>
    <row r="6" spans="1:30">
      <c r="A6" s="52">
        <v>1</v>
      </c>
      <c r="B6" s="53" t="s">
        <v>31</v>
      </c>
      <c r="C6" s="52" t="s">
        <v>33</v>
      </c>
      <c r="D6" s="52">
        <v>1</v>
      </c>
      <c r="E6" s="52">
        <v>0</v>
      </c>
      <c r="F6" s="52">
        <v>2</v>
      </c>
      <c r="G6" s="52">
        <v>0</v>
      </c>
      <c r="H6" s="52">
        <v>25</v>
      </c>
      <c r="I6" s="55">
        <v>0</v>
      </c>
      <c r="J6" s="56">
        <v>145</v>
      </c>
      <c r="K6" s="57">
        <f>J6*I6</f>
        <v>0</v>
      </c>
      <c r="L6" s="52">
        <f>I6</f>
        <v>0</v>
      </c>
      <c r="M6" s="56">
        <f>K6</f>
        <v>0</v>
      </c>
      <c r="N6" s="58"/>
      <c r="O6" s="58"/>
      <c r="P6" s="52" t="s">
        <v>22</v>
      </c>
      <c r="Q6" s="4" t="s">
        <v>15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13"/>
      <c r="AD6" s="14"/>
    </row>
    <row r="7" spans="1:30">
      <c r="A7" s="52"/>
      <c r="B7" s="53"/>
      <c r="C7" s="52"/>
      <c r="D7" s="52"/>
      <c r="E7" s="52"/>
      <c r="F7" s="52"/>
      <c r="G7" s="52"/>
      <c r="H7" s="52"/>
      <c r="I7" s="55"/>
      <c r="J7" s="56"/>
      <c r="K7" s="52"/>
      <c r="L7" s="52"/>
      <c r="M7" s="56"/>
      <c r="N7" s="58"/>
      <c r="O7" s="58"/>
      <c r="P7" s="52"/>
      <c r="Q7" s="4" t="s">
        <v>16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13"/>
      <c r="AD7" s="14"/>
    </row>
    <row r="8" spans="1:30">
      <c r="A8" s="52"/>
      <c r="B8" s="53"/>
      <c r="C8" s="52"/>
      <c r="D8" s="52"/>
      <c r="E8" s="52"/>
      <c r="F8" s="52"/>
      <c r="G8" s="52"/>
      <c r="H8" s="52"/>
      <c r="I8" s="55"/>
      <c r="J8" s="56"/>
      <c r="K8" s="52"/>
      <c r="L8" s="52"/>
      <c r="M8" s="56"/>
      <c r="N8" s="58"/>
      <c r="O8" s="58"/>
      <c r="P8" s="53" t="s">
        <v>23</v>
      </c>
      <c r="Q8" s="2" t="s">
        <v>15</v>
      </c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3"/>
      <c r="AD8" s="14"/>
    </row>
    <row r="9" spans="1:30">
      <c r="A9" s="52"/>
      <c r="B9" s="53"/>
      <c r="C9" s="52"/>
      <c r="D9" s="52"/>
      <c r="E9" s="52"/>
      <c r="F9" s="52"/>
      <c r="G9" s="52"/>
      <c r="H9" s="52"/>
      <c r="I9" s="55"/>
      <c r="J9" s="56"/>
      <c r="K9" s="52"/>
      <c r="L9" s="52"/>
      <c r="M9" s="56"/>
      <c r="N9" s="58"/>
      <c r="O9" s="58"/>
      <c r="P9" s="53"/>
      <c r="Q9" s="2" t="s">
        <v>16</v>
      </c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3"/>
      <c r="AD9" s="14"/>
    </row>
    <row r="10" spans="1:30">
      <c r="A10" s="52">
        <v>2</v>
      </c>
      <c r="B10" s="53" t="s">
        <v>32</v>
      </c>
      <c r="C10" s="52" t="s">
        <v>21</v>
      </c>
      <c r="D10" s="52">
        <v>50</v>
      </c>
      <c r="E10" s="52">
        <v>30</v>
      </c>
      <c r="F10" s="52">
        <v>35</v>
      </c>
      <c r="G10" s="52">
        <v>70</v>
      </c>
      <c r="H10" s="52">
        <v>65</v>
      </c>
      <c r="I10" s="55">
        <v>20</v>
      </c>
      <c r="J10" s="56">
        <v>135</v>
      </c>
      <c r="K10" s="57">
        <f t="shared" ref="K10" si="0">J10*I10</f>
        <v>2700</v>
      </c>
      <c r="L10" s="52">
        <f t="shared" ref="L10" si="1">I10</f>
        <v>20</v>
      </c>
      <c r="M10" s="56">
        <f t="shared" ref="M10" si="2">K10</f>
        <v>2700</v>
      </c>
      <c r="N10" s="58"/>
      <c r="O10" s="58"/>
      <c r="P10" s="52" t="s">
        <v>22</v>
      </c>
      <c r="Q10" s="4" t="s">
        <v>15</v>
      </c>
      <c r="R10" s="4"/>
      <c r="S10" s="4"/>
      <c r="T10" s="16">
        <v>20</v>
      </c>
      <c r="U10" s="16"/>
      <c r="V10" s="5"/>
      <c r="W10" s="5"/>
      <c r="X10" s="5"/>
      <c r="Y10" s="5"/>
      <c r="Z10" s="5"/>
      <c r="AA10" s="5"/>
      <c r="AB10" s="5"/>
      <c r="AC10" s="13"/>
      <c r="AD10" s="14"/>
    </row>
    <row r="11" spans="1:30">
      <c r="A11" s="52"/>
      <c r="B11" s="53"/>
      <c r="C11" s="52"/>
      <c r="D11" s="52"/>
      <c r="E11" s="52"/>
      <c r="F11" s="52"/>
      <c r="G11" s="52"/>
      <c r="H11" s="52"/>
      <c r="I11" s="55"/>
      <c r="J11" s="56"/>
      <c r="K11" s="52"/>
      <c r="L11" s="52"/>
      <c r="M11" s="56"/>
      <c r="N11" s="58"/>
      <c r="O11" s="58"/>
      <c r="P11" s="52"/>
      <c r="Q11" s="2" t="s">
        <v>16</v>
      </c>
      <c r="R11" s="4"/>
      <c r="S11" s="4"/>
      <c r="T11" s="16">
        <v>2700</v>
      </c>
      <c r="U11" s="16"/>
      <c r="V11" s="5"/>
      <c r="W11" s="5"/>
      <c r="X11" s="5"/>
      <c r="Y11" s="5"/>
      <c r="Z11" s="5"/>
      <c r="AA11" s="5"/>
      <c r="AB11" s="5"/>
      <c r="AC11" s="13"/>
      <c r="AD11" s="14"/>
    </row>
    <row r="12" spans="1:30">
      <c r="A12" s="52"/>
      <c r="B12" s="53"/>
      <c r="C12" s="52"/>
      <c r="D12" s="52"/>
      <c r="E12" s="52"/>
      <c r="F12" s="52"/>
      <c r="G12" s="52"/>
      <c r="H12" s="52"/>
      <c r="I12" s="55"/>
      <c r="J12" s="56"/>
      <c r="K12" s="52"/>
      <c r="L12" s="52"/>
      <c r="M12" s="56"/>
      <c r="N12" s="58"/>
      <c r="O12" s="58"/>
      <c r="P12" s="52" t="s">
        <v>23</v>
      </c>
      <c r="Q12" s="2" t="s">
        <v>15</v>
      </c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3"/>
      <c r="AD12" s="14"/>
    </row>
    <row r="13" spans="1:30">
      <c r="A13" s="52"/>
      <c r="B13" s="53"/>
      <c r="C13" s="52"/>
      <c r="D13" s="52"/>
      <c r="E13" s="52"/>
      <c r="F13" s="52"/>
      <c r="G13" s="52"/>
      <c r="H13" s="52"/>
      <c r="I13" s="55"/>
      <c r="J13" s="56"/>
      <c r="K13" s="52"/>
      <c r="L13" s="52"/>
      <c r="M13" s="56"/>
      <c r="N13" s="58"/>
      <c r="O13" s="58"/>
      <c r="P13" s="52"/>
      <c r="Q13" s="4" t="s">
        <v>16</v>
      </c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3"/>
      <c r="AD13" s="17"/>
    </row>
    <row r="14" spans="1:30">
      <c r="A14" s="52">
        <v>3</v>
      </c>
      <c r="B14" s="69" t="s">
        <v>35</v>
      </c>
      <c r="C14" s="64" t="s">
        <v>21</v>
      </c>
      <c r="D14" s="64">
        <v>0</v>
      </c>
      <c r="E14" s="52">
        <v>0</v>
      </c>
      <c r="F14" s="52">
        <v>0</v>
      </c>
      <c r="G14" s="64">
        <v>0</v>
      </c>
      <c r="H14" s="64">
        <v>10</v>
      </c>
      <c r="I14" s="73">
        <v>0</v>
      </c>
      <c r="J14" s="66">
        <v>160</v>
      </c>
      <c r="K14" s="57">
        <f t="shared" ref="K14" si="3">J14*I14</f>
        <v>0</v>
      </c>
      <c r="L14" s="52">
        <f t="shared" ref="L14" si="4">I14</f>
        <v>0</v>
      </c>
      <c r="M14" s="56">
        <f t="shared" ref="M14" si="5">K14</f>
        <v>0</v>
      </c>
      <c r="N14" s="61"/>
      <c r="O14" s="61"/>
      <c r="P14" s="64" t="s">
        <v>22</v>
      </c>
      <c r="Q14" s="4" t="s">
        <v>15</v>
      </c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13"/>
      <c r="AD14" s="17"/>
    </row>
    <row r="15" spans="1:30">
      <c r="A15" s="52"/>
      <c r="B15" s="70"/>
      <c r="C15" s="72"/>
      <c r="D15" s="72"/>
      <c r="E15" s="52"/>
      <c r="F15" s="52"/>
      <c r="G15" s="72"/>
      <c r="H15" s="72"/>
      <c r="I15" s="74"/>
      <c r="J15" s="67"/>
      <c r="K15" s="52"/>
      <c r="L15" s="52"/>
      <c r="M15" s="56"/>
      <c r="N15" s="62"/>
      <c r="O15" s="62"/>
      <c r="P15" s="65"/>
      <c r="Q15" s="4" t="s">
        <v>16</v>
      </c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13"/>
      <c r="AD15" s="17"/>
    </row>
    <row r="16" spans="1:30">
      <c r="A16" s="52"/>
      <c r="B16" s="70"/>
      <c r="C16" s="72"/>
      <c r="D16" s="72"/>
      <c r="E16" s="52"/>
      <c r="F16" s="52"/>
      <c r="G16" s="72"/>
      <c r="H16" s="72"/>
      <c r="I16" s="74"/>
      <c r="J16" s="67"/>
      <c r="K16" s="52"/>
      <c r="L16" s="52"/>
      <c r="M16" s="56"/>
      <c r="N16" s="62"/>
      <c r="O16" s="62"/>
      <c r="P16" s="64" t="s">
        <v>23</v>
      </c>
      <c r="Q16" s="2" t="s">
        <v>15</v>
      </c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3"/>
      <c r="AD16" s="17"/>
    </row>
    <row r="17" spans="1:30">
      <c r="A17" s="52"/>
      <c r="B17" s="71"/>
      <c r="C17" s="65"/>
      <c r="D17" s="65"/>
      <c r="E17" s="52"/>
      <c r="F17" s="52"/>
      <c r="G17" s="65"/>
      <c r="H17" s="65"/>
      <c r="I17" s="75"/>
      <c r="J17" s="68"/>
      <c r="K17" s="52"/>
      <c r="L17" s="52"/>
      <c r="M17" s="56"/>
      <c r="N17" s="63"/>
      <c r="O17" s="63"/>
      <c r="P17" s="65"/>
      <c r="Q17" s="2" t="s">
        <v>16</v>
      </c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3"/>
      <c r="AD17" s="17"/>
    </row>
    <row r="18" spans="1:30">
      <c r="A18" s="52">
        <v>4</v>
      </c>
      <c r="B18" s="69" t="s">
        <v>203</v>
      </c>
      <c r="C18" s="64" t="s">
        <v>21</v>
      </c>
      <c r="D18" s="64">
        <v>0</v>
      </c>
      <c r="E18" s="52">
        <v>6</v>
      </c>
      <c r="F18" s="52">
        <v>0</v>
      </c>
      <c r="G18" s="64">
        <v>5</v>
      </c>
      <c r="H18" s="64">
        <v>11</v>
      </c>
      <c r="I18" s="73">
        <v>0</v>
      </c>
      <c r="J18" s="66">
        <v>95</v>
      </c>
      <c r="K18" s="57">
        <f t="shared" ref="K18" si="6">J18*I18</f>
        <v>0</v>
      </c>
      <c r="L18" s="52">
        <f t="shared" ref="L18" si="7">I18</f>
        <v>0</v>
      </c>
      <c r="M18" s="56">
        <f t="shared" ref="M18" si="8">K18</f>
        <v>0</v>
      </c>
      <c r="N18" s="61"/>
      <c r="O18" s="61"/>
      <c r="P18" s="64" t="s">
        <v>22</v>
      </c>
      <c r="Q18" s="4" t="s">
        <v>15</v>
      </c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13"/>
      <c r="AD18" s="17"/>
    </row>
    <row r="19" spans="1:30">
      <c r="A19" s="52"/>
      <c r="B19" s="70"/>
      <c r="C19" s="72"/>
      <c r="D19" s="72"/>
      <c r="E19" s="52"/>
      <c r="F19" s="52"/>
      <c r="G19" s="72"/>
      <c r="H19" s="72"/>
      <c r="I19" s="74"/>
      <c r="J19" s="67"/>
      <c r="K19" s="52"/>
      <c r="L19" s="52"/>
      <c r="M19" s="56"/>
      <c r="N19" s="62"/>
      <c r="O19" s="62"/>
      <c r="P19" s="65"/>
      <c r="Q19" s="2" t="s">
        <v>16</v>
      </c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13"/>
      <c r="AD19" s="17"/>
    </row>
    <row r="20" spans="1:30">
      <c r="A20" s="52"/>
      <c r="B20" s="70"/>
      <c r="C20" s="72"/>
      <c r="D20" s="72"/>
      <c r="E20" s="52"/>
      <c r="F20" s="52"/>
      <c r="G20" s="72"/>
      <c r="H20" s="72"/>
      <c r="I20" s="74"/>
      <c r="J20" s="67"/>
      <c r="K20" s="52"/>
      <c r="L20" s="52"/>
      <c r="M20" s="56"/>
      <c r="N20" s="62"/>
      <c r="O20" s="62"/>
      <c r="P20" s="64" t="s">
        <v>23</v>
      </c>
      <c r="Q20" s="2" t="s">
        <v>15</v>
      </c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3"/>
      <c r="AD20" s="17"/>
    </row>
    <row r="21" spans="1:30">
      <c r="A21" s="52"/>
      <c r="B21" s="71"/>
      <c r="C21" s="65"/>
      <c r="D21" s="65"/>
      <c r="E21" s="52"/>
      <c r="F21" s="52"/>
      <c r="G21" s="65"/>
      <c r="H21" s="65"/>
      <c r="I21" s="75"/>
      <c r="J21" s="68"/>
      <c r="K21" s="52"/>
      <c r="L21" s="52"/>
      <c r="M21" s="56"/>
      <c r="N21" s="63"/>
      <c r="O21" s="63"/>
      <c r="P21" s="65"/>
      <c r="Q21" s="4" t="s">
        <v>16</v>
      </c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3"/>
      <c r="AD21" s="17"/>
    </row>
    <row r="22" spans="1:30">
      <c r="A22" s="52">
        <v>5</v>
      </c>
      <c r="B22" s="69" t="s">
        <v>36</v>
      </c>
      <c r="C22" s="64" t="s">
        <v>117</v>
      </c>
      <c r="D22" s="64">
        <v>1</v>
      </c>
      <c r="E22" s="52">
        <v>1</v>
      </c>
      <c r="F22" s="52">
        <v>0</v>
      </c>
      <c r="G22" s="64">
        <v>0</v>
      </c>
      <c r="H22" s="64">
        <v>19</v>
      </c>
      <c r="I22" s="73">
        <v>0</v>
      </c>
      <c r="J22" s="66">
        <v>50</v>
      </c>
      <c r="K22" s="57">
        <f t="shared" ref="K22" si="9">J22*I22</f>
        <v>0</v>
      </c>
      <c r="L22" s="52">
        <f t="shared" ref="L22" si="10">I22</f>
        <v>0</v>
      </c>
      <c r="M22" s="56">
        <f t="shared" ref="M22" si="11">K22</f>
        <v>0</v>
      </c>
      <c r="N22" s="61"/>
      <c r="O22" s="61"/>
      <c r="P22" s="64" t="s">
        <v>22</v>
      </c>
      <c r="Q22" s="4" t="s">
        <v>15</v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13"/>
      <c r="AD22" s="17"/>
    </row>
    <row r="23" spans="1:30">
      <c r="A23" s="52"/>
      <c r="B23" s="70"/>
      <c r="C23" s="72"/>
      <c r="D23" s="72"/>
      <c r="E23" s="52"/>
      <c r="F23" s="52"/>
      <c r="G23" s="72"/>
      <c r="H23" s="72"/>
      <c r="I23" s="74"/>
      <c r="J23" s="67"/>
      <c r="K23" s="52"/>
      <c r="L23" s="52"/>
      <c r="M23" s="56"/>
      <c r="N23" s="62"/>
      <c r="O23" s="62"/>
      <c r="P23" s="65"/>
      <c r="Q23" s="2" t="s">
        <v>16</v>
      </c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13"/>
      <c r="AD23" s="17"/>
    </row>
    <row r="24" spans="1:30">
      <c r="A24" s="52"/>
      <c r="B24" s="70"/>
      <c r="C24" s="72"/>
      <c r="D24" s="72"/>
      <c r="E24" s="52"/>
      <c r="F24" s="52"/>
      <c r="G24" s="72"/>
      <c r="H24" s="72"/>
      <c r="I24" s="74"/>
      <c r="J24" s="67"/>
      <c r="K24" s="52"/>
      <c r="L24" s="52"/>
      <c r="M24" s="56"/>
      <c r="N24" s="62"/>
      <c r="O24" s="62"/>
      <c r="P24" s="64" t="s">
        <v>23</v>
      </c>
      <c r="Q24" s="2" t="s">
        <v>15</v>
      </c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3"/>
      <c r="AD24" s="17"/>
    </row>
    <row r="25" spans="1:30">
      <c r="A25" s="52"/>
      <c r="B25" s="71"/>
      <c r="C25" s="65"/>
      <c r="D25" s="65"/>
      <c r="E25" s="52"/>
      <c r="F25" s="52"/>
      <c r="G25" s="65"/>
      <c r="H25" s="65"/>
      <c r="I25" s="75"/>
      <c r="J25" s="68"/>
      <c r="K25" s="52"/>
      <c r="L25" s="52"/>
      <c r="M25" s="56"/>
      <c r="N25" s="63"/>
      <c r="O25" s="63"/>
      <c r="P25" s="65"/>
      <c r="Q25" s="4" t="s">
        <v>16</v>
      </c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3"/>
      <c r="AD25" s="17"/>
    </row>
    <row r="26" spans="1:30">
      <c r="A26" s="52">
        <v>6</v>
      </c>
      <c r="B26" s="69" t="s">
        <v>37</v>
      </c>
      <c r="C26" s="64" t="s">
        <v>116</v>
      </c>
      <c r="D26" s="64">
        <v>7</v>
      </c>
      <c r="E26" s="52">
        <v>3</v>
      </c>
      <c r="F26" s="52">
        <v>2</v>
      </c>
      <c r="G26" s="64">
        <v>10</v>
      </c>
      <c r="H26" s="64">
        <v>4</v>
      </c>
      <c r="I26" s="73">
        <v>6</v>
      </c>
      <c r="J26" s="66">
        <v>30</v>
      </c>
      <c r="K26" s="57">
        <f t="shared" ref="K26" si="12">J26*I26</f>
        <v>180</v>
      </c>
      <c r="L26" s="52">
        <f t="shared" ref="L26" si="13">I26</f>
        <v>6</v>
      </c>
      <c r="M26" s="56">
        <f t="shared" ref="M26" si="14">K26</f>
        <v>180</v>
      </c>
      <c r="N26" s="61"/>
      <c r="O26" s="61"/>
      <c r="P26" s="64" t="s">
        <v>22</v>
      </c>
      <c r="Q26" s="4" t="s">
        <v>15</v>
      </c>
      <c r="R26" s="4"/>
      <c r="S26" s="4"/>
      <c r="T26" s="16">
        <v>6</v>
      </c>
      <c r="U26" s="16"/>
      <c r="V26" s="5"/>
      <c r="W26" s="5"/>
      <c r="X26" s="5"/>
      <c r="Y26" s="5"/>
      <c r="Z26" s="5"/>
      <c r="AA26" s="5"/>
      <c r="AB26" s="5"/>
      <c r="AC26" s="13"/>
      <c r="AD26" s="17"/>
    </row>
    <row r="27" spans="1:30">
      <c r="A27" s="52"/>
      <c r="B27" s="70"/>
      <c r="C27" s="72"/>
      <c r="D27" s="72"/>
      <c r="E27" s="52"/>
      <c r="F27" s="52"/>
      <c r="G27" s="72"/>
      <c r="H27" s="72"/>
      <c r="I27" s="74"/>
      <c r="J27" s="67"/>
      <c r="K27" s="52"/>
      <c r="L27" s="52"/>
      <c r="M27" s="56"/>
      <c r="N27" s="62"/>
      <c r="O27" s="62"/>
      <c r="P27" s="65"/>
      <c r="Q27" s="2" t="s">
        <v>16</v>
      </c>
      <c r="R27" s="4"/>
      <c r="S27" s="4"/>
      <c r="T27" s="16">
        <v>180</v>
      </c>
      <c r="U27" s="16"/>
      <c r="V27" s="5"/>
      <c r="W27" s="5"/>
      <c r="X27" s="5"/>
      <c r="Y27" s="5"/>
      <c r="Z27" s="5"/>
      <c r="AA27" s="5"/>
      <c r="AB27" s="5"/>
      <c r="AC27" s="13"/>
      <c r="AD27" s="17"/>
    </row>
    <row r="28" spans="1:30">
      <c r="A28" s="52"/>
      <c r="B28" s="70"/>
      <c r="C28" s="72"/>
      <c r="D28" s="72"/>
      <c r="E28" s="52"/>
      <c r="F28" s="52"/>
      <c r="G28" s="72"/>
      <c r="H28" s="72"/>
      <c r="I28" s="74"/>
      <c r="J28" s="67"/>
      <c r="K28" s="52"/>
      <c r="L28" s="52"/>
      <c r="M28" s="56"/>
      <c r="N28" s="62"/>
      <c r="O28" s="62"/>
      <c r="P28" s="64" t="s">
        <v>23</v>
      </c>
      <c r="Q28" s="2" t="s">
        <v>15</v>
      </c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3"/>
      <c r="AD28" s="17"/>
    </row>
    <row r="29" spans="1:30">
      <c r="A29" s="52"/>
      <c r="B29" s="71"/>
      <c r="C29" s="65"/>
      <c r="D29" s="65"/>
      <c r="E29" s="52"/>
      <c r="F29" s="52"/>
      <c r="G29" s="65"/>
      <c r="H29" s="65"/>
      <c r="I29" s="75"/>
      <c r="J29" s="68"/>
      <c r="K29" s="52"/>
      <c r="L29" s="52"/>
      <c r="M29" s="56"/>
      <c r="N29" s="63"/>
      <c r="O29" s="63"/>
      <c r="P29" s="65"/>
      <c r="Q29" s="4" t="s">
        <v>16</v>
      </c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3"/>
      <c r="AD29" s="17"/>
    </row>
    <row r="30" spans="1:30">
      <c r="A30" s="52">
        <v>7</v>
      </c>
      <c r="B30" s="69" t="s">
        <v>38</v>
      </c>
      <c r="C30" s="64" t="s">
        <v>33</v>
      </c>
      <c r="D30" s="64">
        <v>1</v>
      </c>
      <c r="E30" s="52">
        <v>0</v>
      </c>
      <c r="F30" s="52">
        <v>1</v>
      </c>
      <c r="G30" s="64">
        <v>0</v>
      </c>
      <c r="H30" s="64">
        <v>1</v>
      </c>
      <c r="I30" s="73">
        <v>0</v>
      </c>
      <c r="J30" s="66">
        <v>160</v>
      </c>
      <c r="K30" s="57">
        <f t="shared" ref="K30" si="15">J30*I30</f>
        <v>0</v>
      </c>
      <c r="L30" s="52">
        <f t="shared" ref="L30" si="16">I30</f>
        <v>0</v>
      </c>
      <c r="M30" s="56">
        <f t="shared" ref="M30" si="17">K30</f>
        <v>0</v>
      </c>
      <c r="N30" s="61"/>
      <c r="O30" s="61"/>
      <c r="P30" s="64" t="s">
        <v>22</v>
      </c>
      <c r="Q30" s="4" t="s">
        <v>15</v>
      </c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13"/>
      <c r="AD30" s="17"/>
    </row>
    <row r="31" spans="1:30">
      <c r="A31" s="52"/>
      <c r="B31" s="70"/>
      <c r="C31" s="72"/>
      <c r="D31" s="72"/>
      <c r="E31" s="52"/>
      <c r="F31" s="52"/>
      <c r="G31" s="72"/>
      <c r="H31" s="72"/>
      <c r="I31" s="74"/>
      <c r="J31" s="67"/>
      <c r="K31" s="52"/>
      <c r="L31" s="52"/>
      <c r="M31" s="56"/>
      <c r="N31" s="62"/>
      <c r="O31" s="62"/>
      <c r="P31" s="65"/>
      <c r="Q31" s="2" t="s">
        <v>16</v>
      </c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13"/>
      <c r="AD31" s="17"/>
    </row>
    <row r="32" spans="1:30">
      <c r="A32" s="52"/>
      <c r="B32" s="70"/>
      <c r="C32" s="72"/>
      <c r="D32" s="72"/>
      <c r="E32" s="52"/>
      <c r="F32" s="52"/>
      <c r="G32" s="72"/>
      <c r="H32" s="72"/>
      <c r="I32" s="74"/>
      <c r="J32" s="67"/>
      <c r="K32" s="52"/>
      <c r="L32" s="52"/>
      <c r="M32" s="56"/>
      <c r="N32" s="62"/>
      <c r="O32" s="62"/>
      <c r="P32" s="64" t="s">
        <v>23</v>
      </c>
      <c r="Q32" s="2" t="s">
        <v>15</v>
      </c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3"/>
      <c r="AD32" s="17"/>
    </row>
    <row r="33" spans="1:30">
      <c r="A33" s="52"/>
      <c r="B33" s="71"/>
      <c r="C33" s="65"/>
      <c r="D33" s="65"/>
      <c r="E33" s="52"/>
      <c r="F33" s="52"/>
      <c r="G33" s="65"/>
      <c r="H33" s="65"/>
      <c r="I33" s="75"/>
      <c r="J33" s="68"/>
      <c r="K33" s="52"/>
      <c r="L33" s="52"/>
      <c r="M33" s="56"/>
      <c r="N33" s="63"/>
      <c r="O33" s="63"/>
      <c r="P33" s="65"/>
      <c r="Q33" s="4" t="s">
        <v>16</v>
      </c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3"/>
      <c r="AD33" s="17"/>
    </row>
    <row r="34" spans="1:30">
      <c r="A34" s="52">
        <v>8</v>
      </c>
      <c r="B34" s="69" t="s">
        <v>39</v>
      </c>
      <c r="C34" s="64" t="s">
        <v>33</v>
      </c>
      <c r="D34" s="64">
        <v>0</v>
      </c>
      <c r="E34" s="52">
        <v>0</v>
      </c>
      <c r="F34" s="52">
        <v>0</v>
      </c>
      <c r="G34" s="64">
        <v>0</v>
      </c>
      <c r="H34" s="64">
        <v>2</v>
      </c>
      <c r="I34" s="73">
        <v>0</v>
      </c>
      <c r="J34" s="66">
        <v>195</v>
      </c>
      <c r="K34" s="57">
        <f t="shared" ref="K34" si="18">J34*I34</f>
        <v>0</v>
      </c>
      <c r="L34" s="52">
        <f t="shared" ref="L34" si="19">I34</f>
        <v>0</v>
      </c>
      <c r="M34" s="56">
        <f t="shared" ref="M34" si="20">K34</f>
        <v>0</v>
      </c>
      <c r="N34" s="61"/>
      <c r="O34" s="61"/>
      <c r="P34" s="64" t="s">
        <v>22</v>
      </c>
      <c r="Q34" s="4" t="s">
        <v>15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13"/>
      <c r="AD34" s="17"/>
    </row>
    <row r="35" spans="1:30">
      <c r="A35" s="52"/>
      <c r="B35" s="70"/>
      <c r="C35" s="72"/>
      <c r="D35" s="72"/>
      <c r="E35" s="52"/>
      <c r="F35" s="52"/>
      <c r="G35" s="72"/>
      <c r="H35" s="72"/>
      <c r="I35" s="74"/>
      <c r="J35" s="67"/>
      <c r="K35" s="52"/>
      <c r="L35" s="52"/>
      <c r="M35" s="56"/>
      <c r="N35" s="62"/>
      <c r="O35" s="62"/>
      <c r="P35" s="65"/>
      <c r="Q35" s="2" t="s">
        <v>16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13"/>
      <c r="AD35" s="17"/>
    </row>
    <row r="36" spans="1:30">
      <c r="A36" s="52"/>
      <c r="B36" s="70"/>
      <c r="C36" s="72"/>
      <c r="D36" s="72"/>
      <c r="E36" s="52"/>
      <c r="F36" s="52"/>
      <c r="G36" s="72"/>
      <c r="H36" s="72"/>
      <c r="I36" s="74"/>
      <c r="J36" s="67"/>
      <c r="K36" s="52"/>
      <c r="L36" s="52"/>
      <c r="M36" s="56"/>
      <c r="N36" s="62"/>
      <c r="O36" s="62"/>
      <c r="P36" s="64" t="s">
        <v>23</v>
      </c>
      <c r="Q36" s="2" t="s">
        <v>15</v>
      </c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3"/>
      <c r="AD36" s="17"/>
    </row>
    <row r="37" spans="1:30">
      <c r="A37" s="52"/>
      <c r="B37" s="71"/>
      <c r="C37" s="65"/>
      <c r="D37" s="65"/>
      <c r="E37" s="52"/>
      <c r="F37" s="52"/>
      <c r="G37" s="65"/>
      <c r="H37" s="65"/>
      <c r="I37" s="75"/>
      <c r="J37" s="68"/>
      <c r="K37" s="52"/>
      <c r="L37" s="52"/>
      <c r="M37" s="56"/>
      <c r="N37" s="63"/>
      <c r="O37" s="63"/>
      <c r="P37" s="65"/>
      <c r="Q37" s="4" t="s">
        <v>16</v>
      </c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3"/>
      <c r="AD37" s="17"/>
    </row>
    <row r="38" spans="1:30">
      <c r="A38" s="52">
        <v>9</v>
      </c>
      <c r="B38" s="69" t="s">
        <v>40</v>
      </c>
      <c r="C38" s="64" t="s">
        <v>117</v>
      </c>
      <c r="D38" s="64">
        <v>4</v>
      </c>
      <c r="E38" s="52">
        <v>0</v>
      </c>
      <c r="F38" s="52">
        <v>3</v>
      </c>
      <c r="G38" s="64">
        <v>5</v>
      </c>
      <c r="H38" s="64">
        <v>2</v>
      </c>
      <c r="I38" s="73">
        <v>3</v>
      </c>
      <c r="J38" s="66">
        <v>210</v>
      </c>
      <c r="K38" s="57">
        <f t="shared" ref="K38" si="21">J38*I38</f>
        <v>630</v>
      </c>
      <c r="L38" s="52">
        <f t="shared" ref="L38" si="22">I38</f>
        <v>3</v>
      </c>
      <c r="M38" s="56">
        <f t="shared" ref="M38" si="23">K38</f>
        <v>630</v>
      </c>
      <c r="N38" s="61"/>
      <c r="O38" s="61"/>
      <c r="P38" s="64" t="s">
        <v>22</v>
      </c>
      <c r="Q38" s="4" t="s">
        <v>15</v>
      </c>
      <c r="R38" s="4"/>
      <c r="S38" s="4"/>
      <c r="T38" s="16">
        <v>3</v>
      </c>
      <c r="U38" s="16"/>
      <c r="V38" s="5"/>
      <c r="W38" s="5"/>
      <c r="X38" s="5"/>
      <c r="Y38" s="5"/>
      <c r="Z38" s="5"/>
      <c r="AA38" s="5"/>
      <c r="AB38" s="5"/>
      <c r="AC38" s="13"/>
      <c r="AD38" s="17"/>
    </row>
    <row r="39" spans="1:30">
      <c r="A39" s="52"/>
      <c r="B39" s="70"/>
      <c r="C39" s="72"/>
      <c r="D39" s="72"/>
      <c r="E39" s="52"/>
      <c r="F39" s="52"/>
      <c r="G39" s="72"/>
      <c r="H39" s="72"/>
      <c r="I39" s="74"/>
      <c r="J39" s="67"/>
      <c r="K39" s="52"/>
      <c r="L39" s="52"/>
      <c r="M39" s="56"/>
      <c r="N39" s="62"/>
      <c r="O39" s="62"/>
      <c r="P39" s="65"/>
      <c r="Q39" s="2" t="s">
        <v>16</v>
      </c>
      <c r="R39" s="4"/>
      <c r="S39" s="4"/>
      <c r="T39" s="16">
        <v>630</v>
      </c>
      <c r="U39" s="16"/>
      <c r="V39" s="5"/>
      <c r="W39" s="5"/>
      <c r="X39" s="5"/>
      <c r="Y39" s="5"/>
      <c r="Z39" s="5"/>
      <c r="AA39" s="5"/>
      <c r="AB39" s="5"/>
      <c r="AC39" s="13"/>
      <c r="AD39" s="17"/>
    </row>
    <row r="40" spans="1:30">
      <c r="A40" s="52"/>
      <c r="B40" s="70"/>
      <c r="C40" s="72"/>
      <c r="D40" s="72"/>
      <c r="E40" s="52"/>
      <c r="F40" s="52"/>
      <c r="G40" s="72"/>
      <c r="H40" s="72"/>
      <c r="I40" s="74"/>
      <c r="J40" s="67"/>
      <c r="K40" s="52"/>
      <c r="L40" s="52"/>
      <c r="M40" s="56"/>
      <c r="N40" s="62"/>
      <c r="O40" s="62"/>
      <c r="P40" s="64" t="s">
        <v>23</v>
      </c>
      <c r="Q40" s="2" t="s">
        <v>15</v>
      </c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3"/>
      <c r="AD40" s="17"/>
    </row>
    <row r="41" spans="1:30" ht="21.75" customHeight="1">
      <c r="A41" s="52"/>
      <c r="B41" s="71"/>
      <c r="C41" s="65"/>
      <c r="D41" s="65"/>
      <c r="E41" s="52"/>
      <c r="F41" s="52"/>
      <c r="G41" s="65"/>
      <c r="H41" s="65"/>
      <c r="I41" s="75"/>
      <c r="J41" s="68"/>
      <c r="K41" s="52"/>
      <c r="L41" s="52"/>
      <c r="M41" s="56"/>
      <c r="N41" s="63"/>
      <c r="O41" s="63"/>
      <c r="P41" s="65"/>
      <c r="Q41" s="4" t="s">
        <v>16</v>
      </c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3"/>
      <c r="AD41" s="17"/>
    </row>
    <row r="42" spans="1:30">
      <c r="A42" s="52">
        <v>10</v>
      </c>
      <c r="B42" s="69" t="s">
        <v>41</v>
      </c>
      <c r="C42" s="64" t="s">
        <v>117</v>
      </c>
      <c r="D42" s="64">
        <v>2</v>
      </c>
      <c r="E42" s="52">
        <v>0</v>
      </c>
      <c r="F42" s="52">
        <v>2</v>
      </c>
      <c r="G42" s="64">
        <v>5</v>
      </c>
      <c r="H42" s="64">
        <v>1</v>
      </c>
      <c r="I42" s="73">
        <v>4</v>
      </c>
      <c r="J42" s="66">
        <v>210</v>
      </c>
      <c r="K42" s="57">
        <f t="shared" ref="K42" si="24">J42*I42</f>
        <v>840</v>
      </c>
      <c r="L42" s="52">
        <f t="shared" ref="L42" si="25">I42</f>
        <v>4</v>
      </c>
      <c r="M42" s="56">
        <f t="shared" ref="M42" si="26">K42</f>
        <v>840</v>
      </c>
      <c r="N42" s="61"/>
      <c r="O42" s="61"/>
      <c r="P42" s="64" t="s">
        <v>22</v>
      </c>
      <c r="Q42" s="4" t="s">
        <v>15</v>
      </c>
      <c r="R42" s="4"/>
      <c r="S42" s="4"/>
      <c r="T42" s="16">
        <v>4</v>
      </c>
      <c r="U42" s="16"/>
      <c r="V42" s="5"/>
      <c r="W42" s="5"/>
      <c r="X42" s="5"/>
      <c r="Y42" s="5"/>
      <c r="Z42" s="5"/>
      <c r="AA42" s="5"/>
      <c r="AB42" s="5"/>
      <c r="AC42" s="13"/>
      <c r="AD42" s="17"/>
    </row>
    <row r="43" spans="1:30">
      <c r="A43" s="52"/>
      <c r="B43" s="70"/>
      <c r="C43" s="72"/>
      <c r="D43" s="72"/>
      <c r="E43" s="52"/>
      <c r="F43" s="52"/>
      <c r="G43" s="72"/>
      <c r="H43" s="72"/>
      <c r="I43" s="74"/>
      <c r="J43" s="67"/>
      <c r="K43" s="52"/>
      <c r="L43" s="52"/>
      <c r="M43" s="56"/>
      <c r="N43" s="62"/>
      <c r="O43" s="62"/>
      <c r="P43" s="65"/>
      <c r="Q43" s="2" t="s">
        <v>16</v>
      </c>
      <c r="R43" s="4"/>
      <c r="S43" s="4"/>
      <c r="T43" s="16">
        <v>840</v>
      </c>
      <c r="U43" s="16"/>
      <c r="V43" s="5"/>
      <c r="W43" s="5"/>
      <c r="X43" s="5"/>
      <c r="Y43" s="5"/>
      <c r="Z43" s="5"/>
      <c r="AA43" s="5"/>
      <c r="AB43" s="5"/>
      <c r="AC43" s="13"/>
      <c r="AD43" s="17"/>
    </row>
    <row r="44" spans="1:30">
      <c r="A44" s="52"/>
      <c r="B44" s="70"/>
      <c r="C44" s="72"/>
      <c r="D44" s="72"/>
      <c r="E44" s="52"/>
      <c r="F44" s="52"/>
      <c r="G44" s="72"/>
      <c r="H44" s="72"/>
      <c r="I44" s="74"/>
      <c r="J44" s="67"/>
      <c r="K44" s="52"/>
      <c r="L44" s="52"/>
      <c r="M44" s="56"/>
      <c r="N44" s="62"/>
      <c r="O44" s="62"/>
      <c r="P44" s="64" t="s">
        <v>23</v>
      </c>
      <c r="Q44" s="2" t="s">
        <v>15</v>
      </c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3"/>
      <c r="AD44" s="17"/>
    </row>
    <row r="45" spans="1:30">
      <c r="A45" s="52"/>
      <c r="B45" s="71"/>
      <c r="C45" s="65"/>
      <c r="D45" s="65"/>
      <c r="E45" s="52"/>
      <c r="F45" s="52"/>
      <c r="G45" s="65"/>
      <c r="H45" s="65"/>
      <c r="I45" s="75"/>
      <c r="J45" s="68"/>
      <c r="K45" s="52"/>
      <c r="L45" s="52"/>
      <c r="M45" s="56"/>
      <c r="N45" s="63"/>
      <c r="O45" s="63"/>
      <c r="P45" s="65"/>
      <c r="Q45" s="4" t="s">
        <v>16</v>
      </c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3"/>
      <c r="AD45" s="17"/>
    </row>
    <row r="46" spans="1:30">
      <c r="A46" s="52">
        <v>11</v>
      </c>
      <c r="B46" s="69" t="s">
        <v>42</v>
      </c>
      <c r="C46" s="64" t="s">
        <v>117</v>
      </c>
      <c r="D46" s="64">
        <v>1</v>
      </c>
      <c r="E46" s="52">
        <v>0</v>
      </c>
      <c r="F46" s="52">
        <v>0</v>
      </c>
      <c r="G46" s="64">
        <v>3</v>
      </c>
      <c r="H46" s="64">
        <v>0</v>
      </c>
      <c r="I46" s="73">
        <v>3</v>
      </c>
      <c r="J46" s="66">
        <v>200</v>
      </c>
      <c r="K46" s="57">
        <f t="shared" ref="K46" si="27">J46*I46</f>
        <v>600</v>
      </c>
      <c r="L46" s="52">
        <f t="shared" ref="L46" si="28">I46</f>
        <v>3</v>
      </c>
      <c r="M46" s="56">
        <f t="shared" ref="M46" si="29">K46</f>
        <v>600</v>
      </c>
      <c r="N46" s="61"/>
      <c r="O46" s="61"/>
      <c r="P46" s="64" t="s">
        <v>22</v>
      </c>
      <c r="Q46" s="4" t="s">
        <v>15</v>
      </c>
      <c r="R46" s="5"/>
      <c r="S46" s="5"/>
      <c r="T46" s="16">
        <v>3</v>
      </c>
      <c r="U46" s="16"/>
      <c r="V46" s="5"/>
      <c r="W46" s="5"/>
      <c r="X46" s="5"/>
      <c r="Y46" s="5"/>
      <c r="Z46" s="5"/>
      <c r="AA46" s="5"/>
      <c r="AB46" s="5"/>
      <c r="AC46" s="13"/>
      <c r="AD46" s="17"/>
    </row>
    <row r="47" spans="1:30">
      <c r="A47" s="52"/>
      <c r="B47" s="70"/>
      <c r="C47" s="72"/>
      <c r="D47" s="72"/>
      <c r="E47" s="52"/>
      <c r="F47" s="52"/>
      <c r="G47" s="72"/>
      <c r="H47" s="72"/>
      <c r="I47" s="74"/>
      <c r="J47" s="67"/>
      <c r="K47" s="52"/>
      <c r="L47" s="52"/>
      <c r="M47" s="56"/>
      <c r="N47" s="62"/>
      <c r="O47" s="62"/>
      <c r="P47" s="65"/>
      <c r="Q47" s="2" t="s">
        <v>16</v>
      </c>
      <c r="R47" s="5"/>
      <c r="S47" s="5"/>
      <c r="T47" s="16">
        <v>600</v>
      </c>
      <c r="U47" s="16"/>
      <c r="V47" s="5"/>
      <c r="W47" s="5"/>
      <c r="X47" s="5"/>
      <c r="Y47" s="5"/>
      <c r="Z47" s="5"/>
      <c r="AA47" s="5"/>
      <c r="AB47" s="5"/>
      <c r="AC47" s="13"/>
      <c r="AD47" s="17"/>
    </row>
    <row r="48" spans="1:30">
      <c r="A48" s="52"/>
      <c r="B48" s="70"/>
      <c r="C48" s="72"/>
      <c r="D48" s="72"/>
      <c r="E48" s="52"/>
      <c r="F48" s="52"/>
      <c r="G48" s="72"/>
      <c r="H48" s="72"/>
      <c r="I48" s="74"/>
      <c r="J48" s="67"/>
      <c r="K48" s="52"/>
      <c r="L48" s="52"/>
      <c r="M48" s="56"/>
      <c r="N48" s="62"/>
      <c r="O48" s="62"/>
      <c r="P48" s="64" t="s">
        <v>23</v>
      </c>
      <c r="Q48" s="2" t="s">
        <v>15</v>
      </c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3"/>
      <c r="AD48" s="17"/>
    </row>
    <row r="49" spans="1:30">
      <c r="A49" s="52"/>
      <c r="B49" s="71"/>
      <c r="C49" s="65"/>
      <c r="D49" s="65"/>
      <c r="E49" s="52"/>
      <c r="F49" s="52"/>
      <c r="G49" s="65"/>
      <c r="H49" s="65"/>
      <c r="I49" s="75"/>
      <c r="J49" s="68"/>
      <c r="K49" s="52"/>
      <c r="L49" s="52"/>
      <c r="M49" s="56"/>
      <c r="N49" s="63"/>
      <c r="O49" s="63"/>
      <c r="P49" s="65"/>
      <c r="Q49" s="4" t="s">
        <v>16</v>
      </c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3"/>
      <c r="AD49" s="17"/>
    </row>
    <row r="50" spans="1:30">
      <c r="A50" s="52">
        <v>12</v>
      </c>
      <c r="B50" s="69" t="s">
        <v>43</v>
      </c>
      <c r="C50" s="64" t="s">
        <v>118</v>
      </c>
      <c r="D50" s="64">
        <v>0</v>
      </c>
      <c r="E50" s="52">
        <v>0</v>
      </c>
      <c r="F50" s="52">
        <v>0</v>
      </c>
      <c r="G50" s="64">
        <v>1</v>
      </c>
      <c r="H50" s="64">
        <v>1</v>
      </c>
      <c r="I50" s="73">
        <v>0</v>
      </c>
      <c r="J50" s="66">
        <v>65</v>
      </c>
      <c r="K50" s="57">
        <f t="shared" ref="K50" si="30">J50*I50</f>
        <v>0</v>
      </c>
      <c r="L50" s="52">
        <f t="shared" ref="L50" si="31">I50</f>
        <v>0</v>
      </c>
      <c r="M50" s="56">
        <f t="shared" ref="M50" si="32">K50</f>
        <v>0</v>
      </c>
      <c r="N50" s="61"/>
      <c r="O50" s="61"/>
      <c r="P50" s="64" t="s">
        <v>22</v>
      </c>
      <c r="Q50" s="4" t="s">
        <v>15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13"/>
      <c r="AD50" s="17"/>
    </row>
    <row r="51" spans="1:30">
      <c r="A51" s="52"/>
      <c r="B51" s="70"/>
      <c r="C51" s="72"/>
      <c r="D51" s="72"/>
      <c r="E51" s="52"/>
      <c r="F51" s="52"/>
      <c r="G51" s="72"/>
      <c r="H51" s="72"/>
      <c r="I51" s="74"/>
      <c r="J51" s="67"/>
      <c r="K51" s="52"/>
      <c r="L51" s="52"/>
      <c r="M51" s="56"/>
      <c r="N51" s="62"/>
      <c r="O51" s="62"/>
      <c r="P51" s="65"/>
      <c r="Q51" s="2" t="s">
        <v>16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13"/>
      <c r="AD51" s="17"/>
    </row>
    <row r="52" spans="1:30">
      <c r="A52" s="52"/>
      <c r="B52" s="70"/>
      <c r="C52" s="72"/>
      <c r="D52" s="72"/>
      <c r="E52" s="52"/>
      <c r="F52" s="52"/>
      <c r="G52" s="72"/>
      <c r="H52" s="72"/>
      <c r="I52" s="74"/>
      <c r="J52" s="67"/>
      <c r="K52" s="52"/>
      <c r="L52" s="52"/>
      <c r="M52" s="56"/>
      <c r="N52" s="62"/>
      <c r="O52" s="62"/>
      <c r="P52" s="64" t="s">
        <v>23</v>
      </c>
      <c r="Q52" s="2" t="s">
        <v>15</v>
      </c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3"/>
      <c r="AD52" s="17"/>
    </row>
    <row r="53" spans="1:30">
      <c r="A53" s="52"/>
      <c r="B53" s="71"/>
      <c r="C53" s="65"/>
      <c r="D53" s="65"/>
      <c r="E53" s="52"/>
      <c r="F53" s="52"/>
      <c r="G53" s="65"/>
      <c r="H53" s="65"/>
      <c r="I53" s="75"/>
      <c r="J53" s="68"/>
      <c r="K53" s="52"/>
      <c r="L53" s="52"/>
      <c r="M53" s="56"/>
      <c r="N53" s="63"/>
      <c r="O53" s="63"/>
      <c r="P53" s="65"/>
      <c r="Q53" s="4" t="s">
        <v>16</v>
      </c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3"/>
      <c r="AD53" s="17"/>
    </row>
    <row r="54" spans="1:30">
      <c r="A54" s="52">
        <v>13</v>
      </c>
      <c r="B54" s="69" t="s">
        <v>44</v>
      </c>
      <c r="C54" s="64" t="s">
        <v>33</v>
      </c>
      <c r="D54" s="64">
        <v>0</v>
      </c>
      <c r="E54" s="52">
        <v>2</v>
      </c>
      <c r="F54" s="52">
        <v>1</v>
      </c>
      <c r="G54" s="64">
        <v>3</v>
      </c>
      <c r="H54" s="64">
        <v>0</v>
      </c>
      <c r="I54" s="73">
        <v>3</v>
      </c>
      <c r="J54" s="66">
        <v>75</v>
      </c>
      <c r="K54" s="57">
        <f t="shared" ref="K54" si="33">J54*I54</f>
        <v>225</v>
      </c>
      <c r="L54" s="52">
        <f t="shared" ref="L54" si="34">I54</f>
        <v>3</v>
      </c>
      <c r="M54" s="56">
        <f t="shared" ref="M54" si="35">K54</f>
        <v>225</v>
      </c>
      <c r="N54" s="61"/>
      <c r="O54" s="61"/>
      <c r="P54" s="64" t="s">
        <v>22</v>
      </c>
      <c r="Q54" s="4" t="s">
        <v>15</v>
      </c>
      <c r="R54" s="4"/>
      <c r="S54" s="4"/>
      <c r="T54" s="16">
        <v>75</v>
      </c>
      <c r="U54" s="16"/>
      <c r="V54" s="5"/>
      <c r="W54" s="5"/>
      <c r="X54" s="5"/>
      <c r="Y54" s="5"/>
      <c r="Z54" s="5"/>
      <c r="AA54" s="5"/>
      <c r="AB54" s="5"/>
      <c r="AC54" s="13"/>
      <c r="AD54" s="17"/>
    </row>
    <row r="55" spans="1:30">
      <c r="A55" s="52"/>
      <c r="B55" s="70"/>
      <c r="C55" s="72"/>
      <c r="D55" s="72"/>
      <c r="E55" s="52"/>
      <c r="F55" s="52"/>
      <c r="G55" s="72"/>
      <c r="H55" s="72"/>
      <c r="I55" s="74"/>
      <c r="J55" s="67"/>
      <c r="K55" s="52"/>
      <c r="L55" s="52"/>
      <c r="M55" s="56"/>
      <c r="N55" s="62"/>
      <c r="O55" s="62"/>
      <c r="P55" s="65"/>
      <c r="Q55" s="2" t="s">
        <v>16</v>
      </c>
      <c r="R55" s="4"/>
      <c r="S55" s="4"/>
      <c r="T55" s="16">
        <v>225</v>
      </c>
      <c r="U55" s="16"/>
      <c r="V55" s="5"/>
      <c r="W55" s="5"/>
      <c r="X55" s="5"/>
      <c r="Y55" s="5"/>
      <c r="Z55" s="5"/>
      <c r="AA55" s="5"/>
      <c r="AB55" s="5"/>
      <c r="AC55" s="13"/>
      <c r="AD55" s="17"/>
    </row>
    <row r="56" spans="1:30">
      <c r="A56" s="52"/>
      <c r="B56" s="70"/>
      <c r="C56" s="72"/>
      <c r="D56" s="72"/>
      <c r="E56" s="52"/>
      <c r="F56" s="52"/>
      <c r="G56" s="72"/>
      <c r="H56" s="72"/>
      <c r="I56" s="74"/>
      <c r="J56" s="67"/>
      <c r="K56" s="52"/>
      <c r="L56" s="52"/>
      <c r="M56" s="56"/>
      <c r="N56" s="62"/>
      <c r="O56" s="62"/>
      <c r="P56" s="64" t="s">
        <v>23</v>
      </c>
      <c r="Q56" s="2" t="s">
        <v>15</v>
      </c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3"/>
      <c r="AD56" s="17"/>
    </row>
    <row r="57" spans="1:30">
      <c r="A57" s="52"/>
      <c r="B57" s="71"/>
      <c r="C57" s="65"/>
      <c r="D57" s="65"/>
      <c r="E57" s="52"/>
      <c r="F57" s="52"/>
      <c r="G57" s="65"/>
      <c r="H57" s="65"/>
      <c r="I57" s="75"/>
      <c r="J57" s="68"/>
      <c r="K57" s="52"/>
      <c r="L57" s="52"/>
      <c r="M57" s="56"/>
      <c r="N57" s="63"/>
      <c r="O57" s="63"/>
      <c r="P57" s="65"/>
      <c r="Q57" s="4" t="s">
        <v>16</v>
      </c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3"/>
      <c r="AD57" s="17"/>
    </row>
    <row r="58" spans="1:30">
      <c r="A58" s="52">
        <v>14</v>
      </c>
      <c r="B58" s="69" t="s">
        <v>45</v>
      </c>
      <c r="C58" s="64" t="s">
        <v>33</v>
      </c>
      <c r="D58" s="64">
        <v>3</v>
      </c>
      <c r="E58" s="52">
        <v>1</v>
      </c>
      <c r="F58" s="52">
        <v>4</v>
      </c>
      <c r="G58" s="64">
        <v>4</v>
      </c>
      <c r="H58" s="64">
        <v>8</v>
      </c>
      <c r="I58" s="73">
        <v>0</v>
      </c>
      <c r="J58" s="66">
        <v>72</v>
      </c>
      <c r="K58" s="57">
        <f t="shared" ref="K58" si="36">J58*I58</f>
        <v>0</v>
      </c>
      <c r="L58" s="52">
        <f t="shared" ref="L58" si="37">I58</f>
        <v>0</v>
      </c>
      <c r="M58" s="56">
        <f t="shared" ref="M58" si="38">K58</f>
        <v>0</v>
      </c>
      <c r="N58" s="61"/>
      <c r="O58" s="61"/>
      <c r="P58" s="64" t="s">
        <v>22</v>
      </c>
      <c r="Q58" s="4" t="s">
        <v>15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13"/>
      <c r="AD58" s="17"/>
    </row>
    <row r="59" spans="1:30">
      <c r="A59" s="52"/>
      <c r="B59" s="70"/>
      <c r="C59" s="72"/>
      <c r="D59" s="72"/>
      <c r="E59" s="52"/>
      <c r="F59" s="52"/>
      <c r="G59" s="72"/>
      <c r="H59" s="72"/>
      <c r="I59" s="74"/>
      <c r="J59" s="67"/>
      <c r="K59" s="52"/>
      <c r="L59" s="52"/>
      <c r="M59" s="56"/>
      <c r="N59" s="62"/>
      <c r="O59" s="62"/>
      <c r="P59" s="65"/>
      <c r="Q59" s="2" t="s">
        <v>16</v>
      </c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13"/>
      <c r="AD59" s="17"/>
    </row>
    <row r="60" spans="1:30">
      <c r="A60" s="52"/>
      <c r="B60" s="70"/>
      <c r="C60" s="72"/>
      <c r="D60" s="72"/>
      <c r="E60" s="52"/>
      <c r="F60" s="52"/>
      <c r="G60" s="72"/>
      <c r="H60" s="72"/>
      <c r="I60" s="74"/>
      <c r="J60" s="67"/>
      <c r="K60" s="52"/>
      <c r="L60" s="52"/>
      <c r="M60" s="56"/>
      <c r="N60" s="62"/>
      <c r="O60" s="62"/>
      <c r="P60" s="64" t="s">
        <v>23</v>
      </c>
      <c r="Q60" s="2" t="s">
        <v>15</v>
      </c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3"/>
      <c r="AD60" s="17"/>
    </row>
    <row r="61" spans="1:30">
      <c r="A61" s="52"/>
      <c r="B61" s="71"/>
      <c r="C61" s="65"/>
      <c r="D61" s="65"/>
      <c r="E61" s="52"/>
      <c r="F61" s="52"/>
      <c r="G61" s="65"/>
      <c r="H61" s="65"/>
      <c r="I61" s="75"/>
      <c r="J61" s="68"/>
      <c r="K61" s="52"/>
      <c r="L61" s="52"/>
      <c r="M61" s="56"/>
      <c r="N61" s="63"/>
      <c r="O61" s="63"/>
      <c r="P61" s="65"/>
      <c r="Q61" s="4" t="s">
        <v>16</v>
      </c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3"/>
      <c r="AD61" s="17"/>
    </row>
    <row r="62" spans="1:30">
      <c r="A62" s="52">
        <v>15</v>
      </c>
      <c r="B62" s="69" t="s">
        <v>46</v>
      </c>
      <c r="C62" s="64" t="s">
        <v>33</v>
      </c>
      <c r="D62" s="64">
        <v>4</v>
      </c>
      <c r="E62" s="52">
        <v>1</v>
      </c>
      <c r="F62" s="52">
        <v>2</v>
      </c>
      <c r="G62" s="64">
        <v>5</v>
      </c>
      <c r="H62" s="64">
        <v>1</v>
      </c>
      <c r="I62" s="73">
        <v>4</v>
      </c>
      <c r="J62" s="66">
        <v>48</v>
      </c>
      <c r="K62" s="57">
        <f t="shared" ref="K62" si="39">J62*I62</f>
        <v>192</v>
      </c>
      <c r="L62" s="52">
        <f t="shared" ref="L62" si="40">I62</f>
        <v>4</v>
      </c>
      <c r="M62" s="56">
        <f t="shared" ref="M62" si="41">K62</f>
        <v>192</v>
      </c>
      <c r="N62" s="61"/>
      <c r="O62" s="61"/>
      <c r="P62" s="64" t="s">
        <v>22</v>
      </c>
      <c r="Q62" s="4" t="s">
        <v>15</v>
      </c>
      <c r="R62" s="4"/>
      <c r="S62" s="4"/>
      <c r="T62" s="16">
        <v>4</v>
      </c>
      <c r="U62" s="16"/>
      <c r="V62" s="5"/>
      <c r="W62" s="5"/>
      <c r="X62" s="5"/>
      <c r="Y62" s="5"/>
      <c r="Z62" s="5"/>
      <c r="AA62" s="5"/>
      <c r="AB62" s="5"/>
      <c r="AC62" s="13"/>
      <c r="AD62" s="17"/>
    </row>
    <row r="63" spans="1:30">
      <c r="A63" s="52"/>
      <c r="B63" s="70"/>
      <c r="C63" s="72"/>
      <c r="D63" s="72"/>
      <c r="E63" s="52"/>
      <c r="F63" s="52"/>
      <c r="G63" s="72"/>
      <c r="H63" s="72"/>
      <c r="I63" s="74"/>
      <c r="J63" s="67"/>
      <c r="K63" s="52"/>
      <c r="L63" s="52"/>
      <c r="M63" s="56"/>
      <c r="N63" s="62"/>
      <c r="O63" s="62"/>
      <c r="P63" s="65"/>
      <c r="Q63" s="2" t="s">
        <v>16</v>
      </c>
      <c r="R63" s="4"/>
      <c r="S63" s="4"/>
      <c r="T63" s="16">
        <v>192</v>
      </c>
      <c r="U63" s="16"/>
      <c r="V63" s="5"/>
      <c r="W63" s="5"/>
      <c r="X63" s="5"/>
      <c r="Y63" s="5"/>
      <c r="Z63" s="5"/>
      <c r="AA63" s="5"/>
      <c r="AB63" s="5"/>
      <c r="AC63" s="13"/>
      <c r="AD63" s="17"/>
    </row>
    <row r="64" spans="1:30">
      <c r="A64" s="52"/>
      <c r="B64" s="70"/>
      <c r="C64" s="72"/>
      <c r="D64" s="72"/>
      <c r="E64" s="52"/>
      <c r="F64" s="52"/>
      <c r="G64" s="72"/>
      <c r="H64" s="72"/>
      <c r="I64" s="74"/>
      <c r="J64" s="67"/>
      <c r="K64" s="52"/>
      <c r="L64" s="52"/>
      <c r="M64" s="56"/>
      <c r="N64" s="62"/>
      <c r="O64" s="62"/>
      <c r="P64" s="64" t="s">
        <v>23</v>
      </c>
      <c r="Q64" s="2" t="s">
        <v>15</v>
      </c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3"/>
      <c r="AD64" s="17"/>
    </row>
    <row r="65" spans="1:30">
      <c r="A65" s="52"/>
      <c r="B65" s="71"/>
      <c r="C65" s="65"/>
      <c r="D65" s="65"/>
      <c r="E65" s="52"/>
      <c r="F65" s="52"/>
      <c r="G65" s="65"/>
      <c r="H65" s="65"/>
      <c r="I65" s="75"/>
      <c r="J65" s="68"/>
      <c r="K65" s="52"/>
      <c r="L65" s="52"/>
      <c r="M65" s="56"/>
      <c r="N65" s="63"/>
      <c r="O65" s="63"/>
      <c r="P65" s="65"/>
      <c r="Q65" s="4" t="s">
        <v>16</v>
      </c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3"/>
      <c r="AD65" s="17"/>
    </row>
    <row r="66" spans="1:30">
      <c r="A66" s="52">
        <v>16</v>
      </c>
      <c r="B66" s="69" t="s">
        <v>47</v>
      </c>
      <c r="C66" s="64" t="s">
        <v>33</v>
      </c>
      <c r="D66" s="64">
        <v>4</v>
      </c>
      <c r="E66" s="52">
        <v>1</v>
      </c>
      <c r="F66" s="52">
        <v>3</v>
      </c>
      <c r="G66" s="64">
        <v>5</v>
      </c>
      <c r="H66" s="64">
        <v>0</v>
      </c>
      <c r="I66" s="73">
        <v>5</v>
      </c>
      <c r="J66" s="66">
        <v>24</v>
      </c>
      <c r="K66" s="57">
        <f t="shared" ref="K66" si="42">J66*I66</f>
        <v>120</v>
      </c>
      <c r="L66" s="52">
        <f t="shared" ref="L66" si="43">I66</f>
        <v>5</v>
      </c>
      <c r="M66" s="56">
        <f t="shared" ref="M66" si="44">K66</f>
        <v>120</v>
      </c>
      <c r="N66" s="61"/>
      <c r="O66" s="61"/>
      <c r="P66" s="64" t="s">
        <v>22</v>
      </c>
      <c r="Q66" s="4" t="s">
        <v>15</v>
      </c>
      <c r="R66" s="4"/>
      <c r="S66" s="4"/>
      <c r="T66" s="16">
        <v>5</v>
      </c>
      <c r="U66" s="16"/>
      <c r="V66" s="5"/>
      <c r="W66" s="5"/>
      <c r="X66" s="5"/>
      <c r="Y66" s="5"/>
      <c r="Z66" s="5"/>
      <c r="AA66" s="5"/>
      <c r="AB66" s="5"/>
      <c r="AC66" s="13"/>
      <c r="AD66" s="17"/>
    </row>
    <row r="67" spans="1:30">
      <c r="A67" s="52"/>
      <c r="B67" s="70"/>
      <c r="C67" s="72"/>
      <c r="D67" s="72"/>
      <c r="E67" s="52"/>
      <c r="F67" s="52"/>
      <c r="G67" s="72"/>
      <c r="H67" s="72"/>
      <c r="I67" s="74"/>
      <c r="J67" s="67"/>
      <c r="K67" s="52"/>
      <c r="L67" s="52"/>
      <c r="M67" s="56"/>
      <c r="N67" s="62"/>
      <c r="O67" s="62"/>
      <c r="P67" s="65"/>
      <c r="Q67" s="2" t="s">
        <v>16</v>
      </c>
      <c r="R67" s="4"/>
      <c r="S67" s="4"/>
      <c r="T67" s="16">
        <v>120</v>
      </c>
      <c r="U67" s="16"/>
      <c r="V67" s="5"/>
      <c r="W67" s="5"/>
      <c r="X67" s="5"/>
      <c r="Y67" s="5"/>
      <c r="Z67" s="5"/>
      <c r="AA67" s="5"/>
      <c r="AB67" s="5"/>
      <c r="AC67" s="13"/>
      <c r="AD67" s="17"/>
    </row>
    <row r="68" spans="1:30">
      <c r="A68" s="52"/>
      <c r="B68" s="70"/>
      <c r="C68" s="72"/>
      <c r="D68" s="72"/>
      <c r="E68" s="52"/>
      <c r="F68" s="52"/>
      <c r="G68" s="72"/>
      <c r="H68" s="72"/>
      <c r="I68" s="74"/>
      <c r="J68" s="67"/>
      <c r="K68" s="52"/>
      <c r="L68" s="52"/>
      <c r="M68" s="56"/>
      <c r="N68" s="62"/>
      <c r="O68" s="62"/>
      <c r="P68" s="64" t="s">
        <v>23</v>
      </c>
      <c r="Q68" s="2" t="s">
        <v>15</v>
      </c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3"/>
      <c r="AD68" s="17"/>
    </row>
    <row r="69" spans="1:30">
      <c r="A69" s="52"/>
      <c r="B69" s="71"/>
      <c r="C69" s="65"/>
      <c r="D69" s="65"/>
      <c r="E69" s="52"/>
      <c r="F69" s="52"/>
      <c r="G69" s="65"/>
      <c r="H69" s="65"/>
      <c r="I69" s="75"/>
      <c r="J69" s="68"/>
      <c r="K69" s="52"/>
      <c r="L69" s="52"/>
      <c r="M69" s="56"/>
      <c r="N69" s="63"/>
      <c r="O69" s="63"/>
      <c r="P69" s="65"/>
      <c r="Q69" s="4" t="s">
        <v>16</v>
      </c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3"/>
      <c r="AD69" s="17"/>
    </row>
    <row r="70" spans="1:30">
      <c r="A70" s="52">
        <v>17</v>
      </c>
      <c r="B70" s="69" t="s">
        <v>48</v>
      </c>
      <c r="C70" s="64" t="s">
        <v>117</v>
      </c>
      <c r="D70" s="64">
        <v>0</v>
      </c>
      <c r="E70" s="52">
        <v>1</v>
      </c>
      <c r="F70" s="52">
        <v>0</v>
      </c>
      <c r="G70" s="64">
        <v>0</v>
      </c>
      <c r="H70" s="64">
        <v>4</v>
      </c>
      <c r="I70" s="73">
        <v>0</v>
      </c>
      <c r="J70" s="66">
        <v>35</v>
      </c>
      <c r="K70" s="57">
        <f t="shared" ref="K70" si="45">J70*I70</f>
        <v>0</v>
      </c>
      <c r="L70" s="52">
        <f t="shared" ref="L70" si="46">I70</f>
        <v>0</v>
      </c>
      <c r="M70" s="56">
        <f t="shared" ref="M70" si="47">K70</f>
        <v>0</v>
      </c>
      <c r="N70" s="61"/>
      <c r="O70" s="61"/>
      <c r="P70" s="64" t="s">
        <v>22</v>
      </c>
      <c r="Q70" s="4" t="s">
        <v>15</v>
      </c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13"/>
      <c r="AD70" s="17"/>
    </row>
    <row r="71" spans="1:30">
      <c r="A71" s="52"/>
      <c r="B71" s="70"/>
      <c r="C71" s="72"/>
      <c r="D71" s="72"/>
      <c r="E71" s="52"/>
      <c r="F71" s="52"/>
      <c r="G71" s="72"/>
      <c r="H71" s="72"/>
      <c r="I71" s="74"/>
      <c r="J71" s="67"/>
      <c r="K71" s="52"/>
      <c r="L71" s="52"/>
      <c r="M71" s="56"/>
      <c r="N71" s="62"/>
      <c r="O71" s="62"/>
      <c r="P71" s="65"/>
      <c r="Q71" s="2" t="s">
        <v>16</v>
      </c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13"/>
      <c r="AD71" s="17"/>
    </row>
    <row r="72" spans="1:30">
      <c r="A72" s="52"/>
      <c r="B72" s="70"/>
      <c r="C72" s="72"/>
      <c r="D72" s="72"/>
      <c r="E72" s="52"/>
      <c r="F72" s="52"/>
      <c r="G72" s="72"/>
      <c r="H72" s="72"/>
      <c r="I72" s="74"/>
      <c r="J72" s="67"/>
      <c r="K72" s="52"/>
      <c r="L72" s="52"/>
      <c r="M72" s="56"/>
      <c r="N72" s="62"/>
      <c r="O72" s="62"/>
      <c r="P72" s="64" t="s">
        <v>23</v>
      </c>
      <c r="Q72" s="2" t="s">
        <v>15</v>
      </c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3"/>
      <c r="AD72" s="17"/>
    </row>
    <row r="73" spans="1:30">
      <c r="A73" s="52"/>
      <c r="B73" s="71"/>
      <c r="C73" s="65"/>
      <c r="D73" s="65"/>
      <c r="E73" s="52"/>
      <c r="F73" s="52"/>
      <c r="G73" s="65"/>
      <c r="H73" s="65"/>
      <c r="I73" s="75"/>
      <c r="J73" s="68"/>
      <c r="K73" s="52"/>
      <c r="L73" s="52"/>
      <c r="M73" s="56"/>
      <c r="N73" s="63"/>
      <c r="O73" s="63"/>
      <c r="P73" s="65"/>
      <c r="Q73" s="4" t="s">
        <v>16</v>
      </c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3"/>
      <c r="AD73" s="17"/>
    </row>
    <row r="74" spans="1:30">
      <c r="A74" s="52">
        <v>18</v>
      </c>
      <c r="B74" s="69" t="s">
        <v>49</v>
      </c>
      <c r="C74" s="64" t="s">
        <v>119</v>
      </c>
      <c r="D74" s="64">
        <v>106</v>
      </c>
      <c r="E74" s="52">
        <v>0</v>
      </c>
      <c r="F74" s="52">
        <v>50</v>
      </c>
      <c r="G74" s="64">
        <v>200</v>
      </c>
      <c r="H74" s="64">
        <v>0</v>
      </c>
      <c r="I74" s="73">
        <v>200</v>
      </c>
      <c r="J74" s="66">
        <v>6</v>
      </c>
      <c r="K74" s="57">
        <f t="shared" ref="K74" si="48">J74*I74</f>
        <v>1200</v>
      </c>
      <c r="L74" s="52">
        <f t="shared" ref="L74" si="49">I74</f>
        <v>200</v>
      </c>
      <c r="M74" s="56">
        <f t="shared" ref="M74" si="50">K74</f>
        <v>1200</v>
      </c>
      <c r="N74" s="61"/>
      <c r="O74" s="61"/>
      <c r="P74" s="64" t="s">
        <v>22</v>
      </c>
      <c r="Q74" s="4" t="s">
        <v>15</v>
      </c>
      <c r="R74" s="4"/>
      <c r="S74" s="4"/>
      <c r="T74" s="16">
        <v>200</v>
      </c>
      <c r="U74" s="16"/>
      <c r="V74" s="5"/>
      <c r="W74" s="5"/>
      <c r="X74" s="5"/>
      <c r="Y74" s="5"/>
      <c r="Z74" s="5"/>
      <c r="AA74" s="5"/>
      <c r="AB74" s="5"/>
      <c r="AC74" s="13"/>
      <c r="AD74" s="17"/>
    </row>
    <row r="75" spans="1:30">
      <c r="A75" s="52"/>
      <c r="B75" s="70"/>
      <c r="C75" s="72"/>
      <c r="D75" s="72"/>
      <c r="E75" s="52"/>
      <c r="F75" s="52"/>
      <c r="G75" s="72"/>
      <c r="H75" s="72"/>
      <c r="I75" s="74"/>
      <c r="J75" s="67"/>
      <c r="K75" s="52"/>
      <c r="L75" s="52"/>
      <c r="M75" s="56"/>
      <c r="N75" s="62"/>
      <c r="O75" s="62"/>
      <c r="P75" s="65"/>
      <c r="Q75" s="2" t="s">
        <v>16</v>
      </c>
      <c r="R75" s="4"/>
      <c r="S75" s="4"/>
      <c r="T75" s="16">
        <v>1200</v>
      </c>
      <c r="U75" s="16"/>
      <c r="V75" s="5"/>
      <c r="W75" s="5"/>
      <c r="X75" s="5"/>
      <c r="Y75" s="5"/>
      <c r="Z75" s="5"/>
      <c r="AA75" s="5"/>
      <c r="AB75" s="5"/>
      <c r="AC75" s="13"/>
      <c r="AD75" s="17"/>
    </row>
    <row r="76" spans="1:30">
      <c r="A76" s="52"/>
      <c r="B76" s="70"/>
      <c r="C76" s="72"/>
      <c r="D76" s="72"/>
      <c r="E76" s="52"/>
      <c r="F76" s="52"/>
      <c r="G76" s="72"/>
      <c r="H76" s="72"/>
      <c r="I76" s="74"/>
      <c r="J76" s="67"/>
      <c r="K76" s="52"/>
      <c r="L76" s="52"/>
      <c r="M76" s="56"/>
      <c r="N76" s="62"/>
      <c r="O76" s="62"/>
      <c r="P76" s="64" t="s">
        <v>23</v>
      </c>
      <c r="Q76" s="2" t="s">
        <v>15</v>
      </c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3"/>
      <c r="AD76" s="17"/>
    </row>
    <row r="77" spans="1:30">
      <c r="A77" s="52"/>
      <c r="B77" s="71"/>
      <c r="C77" s="65"/>
      <c r="D77" s="65"/>
      <c r="E77" s="52"/>
      <c r="F77" s="52"/>
      <c r="G77" s="65"/>
      <c r="H77" s="65"/>
      <c r="I77" s="75"/>
      <c r="J77" s="68"/>
      <c r="K77" s="52"/>
      <c r="L77" s="52"/>
      <c r="M77" s="56"/>
      <c r="N77" s="63"/>
      <c r="O77" s="63"/>
      <c r="P77" s="65"/>
      <c r="Q77" s="4" t="s">
        <v>16</v>
      </c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3"/>
      <c r="AD77" s="17"/>
    </row>
    <row r="78" spans="1:30">
      <c r="A78" s="52">
        <v>19</v>
      </c>
      <c r="B78" s="69" t="s">
        <v>50</v>
      </c>
      <c r="C78" s="64" t="s">
        <v>119</v>
      </c>
      <c r="D78" s="64">
        <v>121</v>
      </c>
      <c r="E78" s="52">
        <v>0</v>
      </c>
      <c r="F78" s="52">
        <v>0</v>
      </c>
      <c r="G78" s="64">
        <v>50</v>
      </c>
      <c r="H78" s="64">
        <v>120</v>
      </c>
      <c r="I78" s="73">
        <v>0</v>
      </c>
      <c r="J78" s="66">
        <v>7</v>
      </c>
      <c r="K78" s="57">
        <f t="shared" ref="K78" si="51">J78*I78</f>
        <v>0</v>
      </c>
      <c r="L78" s="52">
        <f t="shared" ref="L78" si="52">I78</f>
        <v>0</v>
      </c>
      <c r="M78" s="56">
        <f t="shared" ref="M78" si="53">K78</f>
        <v>0</v>
      </c>
      <c r="N78" s="61"/>
      <c r="O78" s="61"/>
      <c r="P78" s="64" t="s">
        <v>22</v>
      </c>
      <c r="Q78" s="4" t="s">
        <v>15</v>
      </c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13"/>
      <c r="AD78" s="17"/>
    </row>
    <row r="79" spans="1:30">
      <c r="A79" s="52"/>
      <c r="B79" s="70"/>
      <c r="C79" s="72"/>
      <c r="D79" s="72"/>
      <c r="E79" s="52"/>
      <c r="F79" s="52"/>
      <c r="G79" s="72"/>
      <c r="H79" s="72"/>
      <c r="I79" s="74"/>
      <c r="J79" s="67"/>
      <c r="K79" s="52"/>
      <c r="L79" s="52"/>
      <c r="M79" s="56"/>
      <c r="N79" s="62"/>
      <c r="O79" s="62"/>
      <c r="P79" s="65"/>
      <c r="Q79" s="2" t="s">
        <v>16</v>
      </c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13"/>
      <c r="AD79" s="17"/>
    </row>
    <row r="80" spans="1:30">
      <c r="A80" s="52"/>
      <c r="B80" s="70"/>
      <c r="C80" s="72"/>
      <c r="D80" s="72"/>
      <c r="E80" s="52"/>
      <c r="F80" s="52"/>
      <c r="G80" s="72"/>
      <c r="H80" s="72"/>
      <c r="I80" s="74"/>
      <c r="J80" s="67"/>
      <c r="K80" s="52"/>
      <c r="L80" s="52"/>
      <c r="M80" s="56"/>
      <c r="N80" s="62"/>
      <c r="O80" s="62"/>
      <c r="P80" s="64" t="s">
        <v>23</v>
      </c>
      <c r="Q80" s="2" t="s">
        <v>15</v>
      </c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3"/>
      <c r="AD80" s="17"/>
    </row>
    <row r="81" spans="1:30">
      <c r="A81" s="52"/>
      <c r="B81" s="71"/>
      <c r="C81" s="65"/>
      <c r="D81" s="65"/>
      <c r="E81" s="52"/>
      <c r="F81" s="52"/>
      <c r="G81" s="65"/>
      <c r="H81" s="65"/>
      <c r="I81" s="75"/>
      <c r="J81" s="68"/>
      <c r="K81" s="52"/>
      <c r="L81" s="52"/>
      <c r="M81" s="56"/>
      <c r="N81" s="63"/>
      <c r="O81" s="63"/>
      <c r="P81" s="65"/>
      <c r="Q81" s="4" t="s">
        <v>16</v>
      </c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3"/>
      <c r="AD81" s="17"/>
    </row>
    <row r="82" spans="1:30">
      <c r="A82" s="52">
        <v>20</v>
      </c>
      <c r="B82" s="69" t="s">
        <v>51</v>
      </c>
      <c r="C82" s="64" t="s">
        <v>119</v>
      </c>
      <c r="D82" s="64">
        <v>350</v>
      </c>
      <c r="E82" s="52">
        <v>50</v>
      </c>
      <c r="F82" s="52">
        <v>300</v>
      </c>
      <c r="G82" s="64">
        <v>700</v>
      </c>
      <c r="H82" s="64">
        <v>250</v>
      </c>
      <c r="I82" s="73">
        <v>500</v>
      </c>
      <c r="J82" s="66">
        <v>1.5</v>
      </c>
      <c r="K82" s="57">
        <f t="shared" ref="K82" si="54">J82*I82</f>
        <v>750</v>
      </c>
      <c r="L82" s="52">
        <f t="shared" ref="L82" si="55">I82</f>
        <v>500</v>
      </c>
      <c r="M82" s="56">
        <f t="shared" ref="M82" si="56">K82</f>
        <v>750</v>
      </c>
      <c r="N82" s="61"/>
      <c r="O82" s="61"/>
      <c r="P82" s="64" t="s">
        <v>22</v>
      </c>
      <c r="Q82" s="4" t="s">
        <v>15</v>
      </c>
      <c r="R82" s="4"/>
      <c r="S82" s="4"/>
      <c r="T82" s="16">
        <v>500</v>
      </c>
      <c r="U82" s="16"/>
      <c r="V82" s="5"/>
      <c r="W82" s="5"/>
      <c r="X82" s="5"/>
      <c r="Y82" s="5"/>
      <c r="Z82" s="5"/>
      <c r="AA82" s="5"/>
      <c r="AB82" s="5"/>
      <c r="AC82" s="13"/>
      <c r="AD82" s="17"/>
    </row>
    <row r="83" spans="1:30">
      <c r="A83" s="52"/>
      <c r="B83" s="70"/>
      <c r="C83" s="72"/>
      <c r="D83" s="72"/>
      <c r="E83" s="52"/>
      <c r="F83" s="52"/>
      <c r="G83" s="72"/>
      <c r="H83" s="72"/>
      <c r="I83" s="74"/>
      <c r="J83" s="67"/>
      <c r="K83" s="52"/>
      <c r="L83" s="52"/>
      <c r="M83" s="56"/>
      <c r="N83" s="62"/>
      <c r="O83" s="62"/>
      <c r="P83" s="65"/>
      <c r="Q83" s="2" t="s">
        <v>16</v>
      </c>
      <c r="R83" s="4"/>
      <c r="S83" s="4"/>
      <c r="T83" s="16">
        <v>750</v>
      </c>
      <c r="U83" s="16"/>
      <c r="V83" s="5"/>
      <c r="W83" s="5"/>
      <c r="X83" s="5"/>
      <c r="Y83" s="5"/>
      <c r="Z83" s="5"/>
      <c r="AA83" s="5"/>
      <c r="AB83" s="5"/>
      <c r="AC83" s="13"/>
      <c r="AD83" s="17"/>
    </row>
    <row r="84" spans="1:30">
      <c r="A84" s="52"/>
      <c r="B84" s="70"/>
      <c r="C84" s="72"/>
      <c r="D84" s="72"/>
      <c r="E84" s="52"/>
      <c r="F84" s="52"/>
      <c r="G84" s="72"/>
      <c r="H84" s="72"/>
      <c r="I84" s="74"/>
      <c r="J84" s="67"/>
      <c r="K84" s="52"/>
      <c r="L84" s="52"/>
      <c r="M84" s="56"/>
      <c r="N84" s="62"/>
      <c r="O84" s="62"/>
      <c r="P84" s="64" t="s">
        <v>23</v>
      </c>
      <c r="Q84" s="2" t="s">
        <v>15</v>
      </c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3"/>
      <c r="AD84" s="17"/>
    </row>
    <row r="85" spans="1:30">
      <c r="A85" s="52"/>
      <c r="B85" s="71"/>
      <c r="C85" s="65"/>
      <c r="D85" s="65"/>
      <c r="E85" s="52"/>
      <c r="F85" s="52"/>
      <c r="G85" s="65"/>
      <c r="H85" s="65"/>
      <c r="I85" s="75"/>
      <c r="J85" s="68"/>
      <c r="K85" s="52"/>
      <c r="L85" s="52"/>
      <c r="M85" s="56"/>
      <c r="N85" s="63"/>
      <c r="O85" s="63"/>
      <c r="P85" s="65"/>
      <c r="Q85" s="4" t="s">
        <v>16</v>
      </c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3"/>
      <c r="AD85" s="17"/>
    </row>
    <row r="86" spans="1:30">
      <c r="A86" s="52">
        <v>21</v>
      </c>
      <c r="B86" s="69" t="s">
        <v>52</v>
      </c>
      <c r="C86" s="64" t="s">
        <v>116</v>
      </c>
      <c r="D86" s="64">
        <v>0</v>
      </c>
      <c r="E86" s="52">
        <v>0</v>
      </c>
      <c r="F86" s="52">
        <v>12</v>
      </c>
      <c r="G86" s="64">
        <v>20</v>
      </c>
      <c r="H86" s="64">
        <v>60</v>
      </c>
      <c r="I86" s="73">
        <v>0</v>
      </c>
      <c r="J86" s="66">
        <v>3</v>
      </c>
      <c r="K86" s="57">
        <f t="shared" ref="K86" si="57">J86*I86</f>
        <v>0</v>
      </c>
      <c r="L86" s="52">
        <f t="shared" ref="L86" si="58">I86</f>
        <v>0</v>
      </c>
      <c r="M86" s="56">
        <f t="shared" ref="M86" si="59">K86</f>
        <v>0</v>
      </c>
      <c r="N86" s="61"/>
      <c r="O86" s="61"/>
      <c r="P86" s="64" t="s">
        <v>22</v>
      </c>
      <c r="Q86" s="4" t="s">
        <v>15</v>
      </c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13"/>
      <c r="AD86" s="17"/>
    </row>
    <row r="87" spans="1:30">
      <c r="A87" s="52"/>
      <c r="B87" s="70"/>
      <c r="C87" s="72"/>
      <c r="D87" s="72"/>
      <c r="E87" s="52"/>
      <c r="F87" s="52"/>
      <c r="G87" s="72"/>
      <c r="H87" s="72"/>
      <c r="I87" s="74"/>
      <c r="J87" s="67"/>
      <c r="K87" s="52"/>
      <c r="L87" s="52"/>
      <c r="M87" s="56"/>
      <c r="N87" s="62"/>
      <c r="O87" s="62"/>
      <c r="P87" s="65"/>
      <c r="Q87" s="2" t="s">
        <v>16</v>
      </c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13"/>
      <c r="AD87" s="17"/>
    </row>
    <row r="88" spans="1:30">
      <c r="A88" s="52"/>
      <c r="B88" s="70"/>
      <c r="C88" s="72"/>
      <c r="D88" s="72"/>
      <c r="E88" s="52"/>
      <c r="F88" s="52"/>
      <c r="G88" s="72"/>
      <c r="H88" s="72"/>
      <c r="I88" s="74"/>
      <c r="J88" s="67"/>
      <c r="K88" s="52"/>
      <c r="L88" s="52"/>
      <c r="M88" s="56"/>
      <c r="N88" s="62"/>
      <c r="O88" s="62"/>
      <c r="P88" s="64" t="s">
        <v>23</v>
      </c>
      <c r="Q88" s="2" t="s">
        <v>15</v>
      </c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3"/>
      <c r="AD88" s="17"/>
    </row>
    <row r="89" spans="1:30">
      <c r="A89" s="52"/>
      <c r="B89" s="71"/>
      <c r="C89" s="65"/>
      <c r="D89" s="65"/>
      <c r="E89" s="52"/>
      <c r="F89" s="52"/>
      <c r="G89" s="65"/>
      <c r="H89" s="65"/>
      <c r="I89" s="75"/>
      <c r="J89" s="68"/>
      <c r="K89" s="52"/>
      <c r="L89" s="52"/>
      <c r="M89" s="56"/>
      <c r="N89" s="63"/>
      <c r="O89" s="63"/>
      <c r="P89" s="65"/>
      <c r="Q89" s="4" t="s">
        <v>16</v>
      </c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3"/>
      <c r="AD89" s="17"/>
    </row>
    <row r="90" spans="1:30">
      <c r="A90" s="52">
        <v>22</v>
      </c>
      <c r="B90" s="69" t="s">
        <v>53</v>
      </c>
      <c r="C90" s="64" t="s">
        <v>24</v>
      </c>
      <c r="D90" s="64">
        <v>0</v>
      </c>
      <c r="E90" s="52">
        <v>0</v>
      </c>
      <c r="F90" s="52">
        <v>0</v>
      </c>
      <c r="G90" s="64">
        <v>1</v>
      </c>
      <c r="H90" s="64">
        <v>6</v>
      </c>
      <c r="I90" s="73">
        <v>0</v>
      </c>
      <c r="J90" s="66">
        <v>40</v>
      </c>
      <c r="K90" s="57">
        <f t="shared" ref="K90" si="60">J90*I90</f>
        <v>0</v>
      </c>
      <c r="L90" s="52">
        <f t="shared" ref="L90" si="61">I90</f>
        <v>0</v>
      </c>
      <c r="M90" s="56">
        <f t="shared" ref="M90" si="62">K90</f>
        <v>0</v>
      </c>
      <c r="N90" s="61"/>
      <c r="O90" s="61"/>
      <c r="P90" s="64" t="s">
        <v>22</v>
      </c>
      <c r="Q90" s="4" t="s">
        <v>15</v>
      </c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13"/>
      <c r="AD90" s="17"/>
    </row>
    <row r="91" spans="1:30">
      <c r="A91" s="52"/>
      <c r="B91" s="70"/>
      <c r="C91" s="72"/>
      <c r="D91" s="72"/>
      <c r="E91" s="52"/>
      <c r="F91" s="52"/>
      <c r="G91" s="72"/>
      <c r="H91" s="72"/>
      <c r="I91" s="74"/>
      <c r="J91" s="67"/>
      <c r="K91" s="52"/>
      <c r="L91" s="52"/>
      <c r="M91" s="56"/>
      <c r="N91" s="62"/>
      <c r="O91" s="62"/>
      <c r="P91" s="65"/>
      <c r="Q91" s="2" t="s">
        <v>16</v>
      </c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13"/>
      <c r="AD91" s="17"/>
    </row>
    <row r="92" spans="1:30">
      <c r="A92" s="52"/>
      <c r="B92" s="70"/>
      <c r="C92" s="72"/>
      <c r="D92" s="72"/>
      <c r="E92" s="52"/>
      <c r="F92" s="52"/>
      <c r="G92" s="72"/>
      <c r="H92" s="72"/>
      <c r="I92" s="74"/>
      <c r="J92" s="67"/>
      <c r="K92" s="52"/>
      <c r="L92" s="52"/>
      <c r="M92" s="56"/>
      <c r="N92" s="62"/>
      <c r="O92" s="62"/>
      <c r="P92" s="64" t="s">
        <v>23</v>
      </c>
      <c r="Q92" s="2" t="s">
        <v>15</v>
      </c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3"/>
      <c r="AD92" s="13"/>
    </row>
    <row r="93" spans="1:30">
      <c r="A93" s="52"/>
      <c r="B93" s="71"/>
      <c r="C93" s="65"/>
      <c r="D93" s="65"/>
      <c r="E93" s="52"/>
      <c r="F93" s="52"/>
      <c r="G93" s="65"/>
      <c r="H93" s="65"/>
      <c r="I93" s="75"/>
      <c r="J93" s="68"/>
      <c r="K93" s="52"/>
      <c r="L93" s="52"/>
      <c r="M93" s="56"/>
      <c r="N93" s="63"/>
      <c r="O93" s="63"/>
      <c r="P93" s="65"/>
      <c r="Q93" s="4" t="s">
        <v>16</v>
      </c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3"/>
      <c r="AD93" s="13"/>
    </row>
    <row r="94" spans="1:30">
      <c r="A94" s="52">
        <v>23</v>
      </c>
      <c r="B94" s="69" t="s">
        <v>54</v>
      </c>
      <c r="C94" s="64" t="s">
        <v>24</v>
      </c>
      <c r="D94" s="64">
        <v>0</v>
      </c>
      <c r="E94" s="52">
        <v>0</v>
      </c>
      <c r="F94" s="52">
        <v>0</v>
      </c>
      <c r="G94" s="64">
        <v>1</v>
      </c>
      <c r="H94" s="64">
        <v>3</v>
      </c>
      <c r="I94" s="73">
        <v>0</v>
      </c>
      <c r="J94" s="66">
        <v>40</v>
      </c>
      <c r="K94" s="57">
        <f t="shared" ref="K94" si="63">J94*I94</f>
        <v>0</v>
      </c>
      <c r="L94" s="52">
        <f t="shared" ref="L94" si="64">I94</f>
        <v>0</v>
      </c>
      <c r="M94" s="56">
        <f t="shared" ref="M94" si="65">K94</f>
        <v>0</v>
      </c>
      <c r="N94" s="61"/>
      <c r="O94" s="61"/>
      <c r="P94" s="64" t="s">
        <v>22</v>
      </c>
      <c r="Q94" s="4" t="s">
        <v>15</v>
      </c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13"/>
      <c r="AD94" s="13"/>
    </row>
    <row r="95" spans="1:30">
      <c r="A95" s="52"/>
      <c r="B95" s="70"/>
      <c r="C95" s="72"/>
      <c r="D95" s="72"/>
      <c r="E95" s="52"/>
      <c r="F95" s="52"/>
      <c r="G95" s="72"/>
      <c r="H95" s="72"/>
      <c r="I95" s="74"/>
      <c r="J95" s="67"/>
      <c r="K95" s="52"/>
      <c r="L95" s="52"/>
      <c r="M95" s="56"/>
      <c r="N95" s="62"/>
      <c r="O95" s="62"/>
      <c r="P95" s="65"/>
      <c r="Q95" s="2" t="s">
        <v>16</v>
      </c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13"/>
      <c r="AD95" s="13"/>
    </row>
    <row r="96" spans="1:30">
      <c r="A96" s="52"/>
      <c r="B96" s="70"/>
      <c r="C96" s="72"/>
      <c r="D96" s="72"/>
      <c r="E96" s="52"/>
      <c r="F96" s="52"/>
      <c r="G96" s="72"/>
      <c r="H96" s="72"/>
      <c r="I96" s="74"/>
      <c r="J96" s="67"/>
      <c r="K96" s="52"/>
      <c r="L96" s="52"/>
      <c r="M96" s="56"/>
      <c r="N96" s="62"/>
      <c r="O96" s="62"/>
      <c r="P96" s="64" t="s">
        <v>23</v>
      </c>
      <c r="Q96" s="2" t="s">
        <v>15</v>
      </c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3"/>
      <c r="AD96" s="13"/>
    </row>
    <row r="97" spans="1:30">
      <c r="A97" s="52"/>
      <c r="B97" s="71"/>
      <c r="C97" s="65"/>
      <c r="D97" s="65"/>
      <c r="E97" s="52"/>
      <c r="F97" s="52"/>
      <c r="G97" s="65"/>
      <c r="H97" s="65"/>
      <c r="I97" s="75"/>
      <c r="J97" s="68"/>
      <c r="K97" s="52"/>
      <c r="L97" s="52"/>
      <c r="M97" s="56"/>
      <c r="N97" s="63"/>
      <c r="O97" s="63"/>
      <c r="P97" s="65"/>
      <c r="Q97" s="4" t="s">
        <v>16</v>
      </c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3"/>
      <c r="AD97" s="13"/>
    </row>
    <row r="98" spans="1:30">
      <c r="A98" s="52">
        <v>24</v>
      </c>
      <c r="B98" s="53" t="s">
        <v>55</v>
      </c>
      <c r="C98" s="54" t="s">
        <v>24</v>
      </c>
      <c r="D98" s="52">
        <v>0</v>
      </c>
      <c r="E98" s="52">
        <v>0</v>
      </c>
      <c r="F98" s="52">
        <v>0</v>
      </c>
      <c r="G98" s="52">
        <v>1</v>
      </c>
      <c r="H98" s="52">
        <v>2</v>
      </c>
      <c r="I98" s="55">
        <v>0</v>
      </c>
      <c r="J98" s="66">
        <v>40</v>
      </c>
      <c r="K98" s="57">
        <f t="shared" ref="K98" si="66">J98*I98</f>
        <v>0</v>
      </c>
      <c r="L98" s="52">
        <f t="shared" ref="L98" si="67">I98</f>
        <v>0</v>
      </c>
      <c r="M98" s="56">
        <f t="shared" ref="M98" si="68">K98</f>
        <v>0</v>
      </c>
      <c r="N98" s="58"/>
      <c r="O98" s="58"/>
      <c r="P98" s="52" t="s">
        <v>22</v>
      </c>
      <c r="Q98" s="4" t="s">
        <v>15</v>
      </c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13"/>
      <c r="AD98" s="13"/>
    </row>
    <row r="99" spans="1:30">
      <c r="A99" s="52"/>
      <c r="B99" s="53"/>
      <c r="C99" s="54"/>
      <c r="D99" s="52"/>
      <c r="E99" s="52"/>
      <c r="F99" s="52"/>
      <c r="G99" s="52"/>
      <c r="H99" s="52"/>
      <c r="I99" s="55"/>
      <c r="J99" s="67"/>
      <c r="K99" s="52"/>
      <c r="L99" s="52"/>
      <c r="M99" s="56"/>
      <c r="N99" s="58"/>
      <c r="O99" s="58"/>
      <c r="P99" s="52"/>
      <c r="Q99" s="2" t="s">
        <v>16</v>
      </c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13"/>
      <c r="AD99" s="13"/>
    </row>
    <row r="100" spans="1:30">
      <c r="A100" s="52"/>
      <c r="B100" s="53"/>
      <c r="C100" s="54"/>
      <c r="D100" s="52"/>
      <c r="E100" s="52"/>
      <c r="F100" s="52"/>
      <c r="G100" s="52"/>
      <c r="H100" s="52"/>
      <c r="I100" s="55"/>
      <c r="J100" s="67"/>
      <c r="K100" s="52"/>
      <c r="L100" s="52"/>
      <c r="M100" s="56"/>
      <c r="N100" s="58"/>
      <c r="O100" s="58"/>
      <c r="P100" s="52" t="s">
        <v>23</v>
      </c>
      <c r="Q100" s="2" t="s">
        <v>15</v>
      </c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3"/>
      <c r="AD100" s="13"/>
    </row>
    <row r="101" spans="1:30">
      <c r="A101" s="52"/>
      <c r="B101" s="53"/>
      <c r="C101" s="54"/>
      <c r="D101" s="52"/>
      <c r="E101" s="52"/>
      <c r="F101" s="52"/>
      <c r="G101" s="52"/>
      <c r="H101" s="52"/>
      <c r="I101" s="55"/>
      <c r="J101" s="68"/>
      <c r="K101" s="52"/>
      <c r="L101" s="52"/>
      <c r="M101" s="56"/>
      <c r="N101" s="58"/>
      <c r="O101" s="58"/>
      <c r="P101" s="52"/>
      <c r="Q101" s="4" t="s">
        <v>16</v>
      </c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3"/>
      <c r="AD101" s="13"/>
    </row>
    <row r="102" spans="1:30">
      <c r="A102" s="52">
        <v>25</v>
      </c>
      <c r="B102" s="53" t="s">
        <v>56</v>
      </c>
      <c r="C102" s="54" t="s">
        <v>120</v>
      </c>
      <c r="D102" s="52">
        <v>1</v>
      </c>
      <c r="E102" s="52">
        <v>1</v>
      </c>
      <c r="F102" s="52">
        <v>0</v>
      </c>
      <c r="G102" s="52">
        <v>5</v>
      </c>
      <c r="H102" s="52">
        <v>1</v>
      </c>
      <c r="I102" s="55">
        <v>4</v>
      </c>
      <c r="J102" s="56">
        <v>60</v>
      </c>
      <c r="K102" s="57">
        <f t="shared" ref="K102" si="69">J102*I102</f>
        <v>240</v>
      </c>
      <c r="L102" s="52">
        <f t="shared" ref="L102" si="70">I102</f>
        <v>4</v>
      </c>
      <c r="M102" s="56">
        <f t="shared" ref="M102" si="71">K102</f>
        <v>240</v>
      </c>
      <c r="N102" s="58"/>
      <c r="O102" s="58"/>
      <c r="P102" s="52" t="s">
        <v>22</v>
      </c>
      <c r="Q102" s="4" t="s">
        <v>15</v>
      </c>
      <c r="R102" s="4"/>
      <c r="S102" s="4"/>
      <c r="T102" s="16">
        <v>4</v>
      </c>
      <c r="U102" s="16"/>
      <c r="V102" s="5"/>
      <c r="W102" s="5"/>
      <c r="X102" s="5"/>
      <c r="Y102" s="5"/>
      <c r="Z102" s="5"/>
      <c r="AA102" s="5"/>
      <c r="AB102" s="5"/>
      <c r="AC102" s="13"/>
      <c r="AD102" s="13"/>
    </row>
    <row r="103" spans="1:30">
      <c r="A103" s="52"/>
      <c r="B103" s="53"/>
      <c r="C103" s="54"/>
      <c r="D103" s="52"/>
      <c r="E103" s="52"/>
      <c r="F103" s="52"/>
      <c r="G103" s="52"/>
      <c r="H103" s="52"/>
      <c r="I103" s="55"/>
      <c r="J103" s="56"/>
      <c r="K103" s="52"/>
      <c r="L103" s="52"/>
      <c r="M103" s="56"/>
      <c r="N103" s="58"/>
      <c r="O103" s="58"/>
      <c r="P103" s="52"/>
      <c r="Q103" s="2" t="s">
        <v>16</v>
      </c>
      <c r="R103" s="4"/>
      <c r="S103" s="4"/>
      <c r="T103" s="16">
        <v>240</v>
      </c>
      <c r="U103" s="16"/>
      <c r="V103" s="5"/>
      <c r="W103" s="5"/>
      <c r="X103" s="5"/>
      <c r="Y103" s="5"/>
      <c r="Z103" s="5"/>
      <c r="AA103" s="5"/>
      <c r="AB103" s="5"/>
      <c r="AC103" s="13"/>
      <c r="AD103" s="13"/>
    </row>
    <row r="104" spans="1:30">
      <c r="A104" s="52"/>
      <c r="B104" s="53"/>
      <c r="C104" s="54"/>
      <c r="D104" s="52"/>
      <c r="E104" s="52"/>
      <c r="F104" s="52"/>
      <c r="G104" s="52"/>
      <c r="H104" s="52"/>
      <c r="I104" s="55"/>
      <c r="J104" s="56"/>
      <c r="K104" s="52"/>
      <c r="L104" s="52"/>
      <c r="M104" s="56"/>
      <c r="N104" s="58"/>
      <c r="O104" s="58"/>
      <c r="P104" s="52" t="s">
        <v>23</v>
      </c>
      <c r="Q104" s="2" t="s">
        <v>15</v>
      </c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3"/>
      <c r="AD104" s="13"/>
    </row>
    <row r="105" spans="1:30">
      <c r="A105" s="52"/>
      <c r="B105" s="53"/>
      <c r="C105" s="54"/>
      <c r="D105" s="52"/>
      <c r="E105" s="52"/>
      <c r="F105" s="52"/>
      <c r="G105" s="52"/>
      <c r="H105" s="52"/>
      <c r="I105" s="55"/>
      <c r="J105" s="56"/>
      <c r="K105" s="52"/>
      <c r="L105" s="52"/>
      <c r="M105" s="56"/>
      <c r="N105" s="58"/>
      <c r="O105" s="58"/>
      <c r="P105" s="52"/>
      <c r="Q105" s="4" t="s">
        <v>16</v>
      </c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3"/>
      <c r="AD105" s="13"/>
    </row>
    <row r="106" spans="1:30">
      <c r="A106" s="52">
        <v>26</v>
      </c>
      <c r="B106" s="53" t="s">
        <v>57</v>
      </c>
      <c r="C106" s="54" t="s">
        <v>120</v>
      </c>
      <c r="D106" s="52">
        <v>1</v>
      </c>
      <c r="E106" s="52">
        <v>0</v>
      </c>
      <c r="F106" s="52">
        <v>0</v>
      </c>
      <c r="G106" s="52">
        <v>5</v>
      </c>
      <c r="H106" s="52">
        <v>2</v>
      </c>
      <c r="I106" s="55">
        <v>3</v>
      </c>
      <c r="J106" s="56">
        <v>350</v>
      </c>
      <c r="K106" s="57">
        <f t="shared" ref="K106" si="72">J106*I106</f>
        <v>1050</v>
      </c>
      <c r="L106" s="52">
        <f t="shared" ref="L106" si="73">I106</f>
        <v>3</v>
      </c>
      <c r="M106" s="56">
        <f t="shared" ref="M106" si="74">K106</f>
        <v>1050</v>
      </c>
      <c r="N106" s="58"/>
      <c r="O106" s="58"/>
      <c r="P106" s="52" t="s">
        <v>22</v>
      </c>
      <c r="Q106" s="4" t="s">
        <v>15</v>
      </c>
      <c r="R106" s="4"/>
      <c r="S106" s="4"/>
      <c r="T106" s="16">
        <v>3</v>
      </c>
      <c r="U106" s="16"/>
      <c r="V106" s="5"/>
      <c r="W106" s="5"/>
      <c r="X106" s="5"/>
      <c r="Y106" s="5"/>
      <c r="Z106" s="5"/>
      <c r="AA106" s="5"/>
      <c r="AB106" s="5"/>
      <c r="AC106" s="13"/>
      <c r="AD106" s="13"/>
    </row>
    <row r="107" spans="1:30">
      <c r="A107" s="52"/>
      <c r="B107" s="53"/>
      <c r="C107" s="54"/>
      <c r="D107" s="52"/>
      <c r="E107" s="52"/>
      <c r="F107" s="52"/>
      <c r="G107" s="52"/>
      <c r="H107" s="52"/>
      <c r="I107" s="55"/>
      <c r="J107" s="56"/>
      <c r="K107" s="52"/>
      <c r="L107" s="52"/>
      <c r="M107" s="56"/>
      <c r="N107" s="58"/>
      <c r="O107" s="58"/>
      <c r="P107" s="52"/>
      <c r="Q107" s="2" t="s">
        <v>16</v>
      </c>
      <c r="R107" s="4"/>
      <c r="S107" s="4"/>
      <c r="T107" s="16">
        <v>1050</v>
      </c>
      <c r="U107" s="16"/>
      <c r="V107" s="5"/>
      <c r="W107" s="5"/>
      <c r="X107" s="5"/>
      <c r="Y107" s="5"/>
      <c r="Z107" s="5"/>
      <c r="AA107" s="5"/>
      <c r="AB107" s="5"/>
      <c r="AC107" s="13"/>
      <c r="AD107" s="13"/>
    </row>
    <row r="108" spans="1:30">
      <c r="A108" s="52"/>
      <c r="B108" s="53"/>
      <c r="C108" s="54"/>
      <c r="D108" s="52"/>
      <c r="E108" s="52"/>
      <c r="F108" s="52"/>
      <c r="G108" s="52"/>
      <c r="H108" s="52"/>
      <c r="I108" s="55"/>
      <c r="J108" s="56"/>
      <c r="K108" s="52"/>
      <c r="L108" s="52"/>
      <c r="M108" s="56"/>
      <c r="N108" s="58"/>
      <c r="O108" s="58"/>
      <c r="P108" s="52" t="s">
        <v>23</v>
      </c>
      <c r="Q108" s="2" t="s">
        <v>15</v>
      </c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3"/>
      <c r="AD108" s="13"/>
    </row>
    <row r="109" spans="1:30">
      <c r="A109" s="52"/>
      <c r="B109" s="53"/>
      <c r="C109" s="54"/>
      <c r="D109" s="52"/>
      <c r="E109" s="52"/>
      <c r="F109" s="52"/>
      <c r="G109" s="52"/>
      <c r="H109" s="52"/>
      <c r="I109" s="55"/>
      <c r="J109" s="56"/>
      <c r="K109" s="52"/>
      <c r="L109" s="52"/>
      <c r="M109" s="56"/>
      <c r="N109" s="58"/>
      <c r="O109" s="58"/>
      <c r="P109" s="52"/>
      <c r="Q109" s="4" t="s">
        <v>16</v>
      </c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3"/>
      <c r="AD109" s="13"/>
    </row>
    <row r="110" spans="1:30">
      <c r="A110" s="52">
        <v>27</v>
      </c>
      <c r="B110" s="53" t="s">
        <v>58</v>
      </c>
      <c r="C110" s="54" t="s">
        <v>117</v>
      </c>
      <c r="D110" s="52">
        <v>2</v>
      </c>
      <c r="E110" s="52">
        <v>0</v>
      </c>
      <c r="F110" s="52">
        <v>0</v>
      </c>
      <c r="G110" s="52">
        <v>3</v>
      </c>
      <c r="H110" s="52">
        <v>7</v>
      </c>
      <c r="I110" s="55">
        <v>0</v>
      </c>
      <c r="J110" s="56">
        <v>36</v>
      </c>
      <c r="K110" s="57">
        <f t="shared" ref="K110" si="75">J110*I110</f>
        <v>0</v>
      </c>
      <c r="L110" s="52">
        <f t="shared" ref="L110" si="76">I110</f>
        <v>0</v>
      </c>
      <c r="M110" s="56">
        <f t="shared" ref="M110" si="77">K110</f>
        <v>0</v>
      </c>
      <c r="N110" s="58"/>
      <c r="O110" s="58"/>
      <c r="P110" s="52" t="s">
        <v>22</v>
      </c>
      <c r="Q110" s="4" t="s">
        <v>15</v>
      </c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13"/>
      <c r="AD110" s="13"/>
    </row>
    <row r="111" spans="1:30">
      <c r="A111" s="52"/>
      <c r="B111" s="53"/>
      <c r="C111" s="54"/>
      <c r="D111" s="52"/>
      <c r="E111" s="52"/>
      <c r="F111" s="52"/>
      <c r="G111" s="52"/>
      <c r="H111" s="52"/>
      <c r="I111" s="55"/>
      <c r="J111" s="56"/>
      <c r="K111" s="52"/>
      <c r="L111" s="52"/>
      <c r="M111" s="56"/>
      <c r="N111" s="58"/>
      <c r="O111" s="58"/>
      <c r="P111" s="52"/>
      <c r="Q111" s="2" t="s">
        <v>16</v>
      </c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13"/>
      <c r="AD111" s="13"/>
    </row>
    <row r="112" spans="1:30">
      <c r="A112" s="52"/>
      <c r="B112" s="53"/>
      <c r="C112" s="54"/>
      <c r="D112" s="52"/>
      <c r="E112" s="52"/>
      <c r="F112" s="52"/>
      <c r="G112" s="52"/>
      <c r="H112" s="52"/>
      <c r="I112" s="55"/>
      <c r="J112" s="56"/>
      <c r="K112" s="52"/>
      <c r="L112" s="52"/>
      <c r="M112" s="56"/>
      <c r="N112" s="58"/>
      <c r="O112" s="58"/>
      <c r="P112" s="52" t="s">
        <v>23</v>
      </c>
      <c r="Q112" s="2" t="s">
        <v>15</v>
      </c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3"/>
      <c r="AD112" s="13"/>
    </row>
    <row r="113" spans="1:30">
      <c r="A113" s="52"/>
      <c r="B113" s="53"/>
      <c r="C113" s="54"/>
      <c r="D113" s="52"/>
      <c r="E113" s="52"/>
      <c r="F113" s="52"/>
      <c r="G113" s="52"/>
      <c r="H113" s="52"/>
      <c r="I113" s="55"/>
      <c r="J113" s="56"/>
      <c r="K113" s="52"/>
      <c r="L113" s="52"/>
      <c r="M113" s="56"/>
      <c r="N113" s="58"/>
      <c r="O113" s="58"/>
      <c r="P113" s="52"/>
      <c r="Q113" s="4" t="s">
        <v>16</v>
      </c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3"/>
      <c r="AD113" s="13"/>
    </row>
    <row r="114" spans="1:30">
      <c r="A114" s="52">
        <v>28</v>
      </c>
      <c r="B114" s="53" t="s">
        <v>59</v>
      </c>
      <c r="C114" s="54" t="s">
        <v>117</v>
      </c>
      <c r="D114" s="52">
        <v>2</v>
      </c>
      <c r="E114" s="52">
        <v>0</v>
      </c>
      <c r="F114" s="52">
        <v>0</v>
      </c>
      <c r="G114" s="52">
        <v>2</v>
      </c>
      <c r="H114" s="52">
        <v>0</v>
      </c>
      <c r="I114" s="55">
        <v>2</v>
      </c>
      <c r="J114" s="56">
        <v>48</v>
      </c>
      <c r="K114" s="57">
        <f t="shared" ref="K114" si="78">J114*I114</f>
        <v>96</v>
      </c>
      <c r="L114" s="52">
        <f t="shared" ref="L114" si="79">I114</f>
        <v>2</v>
      </c>
      <c r="M114" s="56">
        <f t="shared" ref="M114" si="80">K114</f>
        <v>96</v>
      </c>
      <c r="N114" s="58"/>
      <c r="O114" s="58"/>
      <c r="P114" s="52" t="s">
        <v>22</v>
      </c>
      <c r="Q114" s="4" t="s">
        <v>15</v>
      </c>
      <c r="R114" s="4"/>
      <c r="S114" s="4"/>
      <c r="T114" s="16">
        <v>2</v>
      </c>
      <c r="U114" s="16"/>
      <c r="V114" s="5"/>
      <c r="W114" s="5"/>
      <c r="X114" s="5"/>
      <c r="Y114" s="5"/>
      <c r="Z114" s="5"/>
      <c r="AA114" s="5"/>
      <c r="AB114" s="5"/>
      <c r="AC114" s="13"/>
      <c r="AD114" s="13"/>
    </row>
    <row r="115" spans="1:30">
      <c r="A115" s="52"/>
      <c r="B115" s="53"/>
      <c r="C115" s="54"/>
      <c r="D115" s="52"/>
      <c r="E115" s="52"/>
      <c r="F115" s="52"/>
      <c r="G115" s="52"/>
      <c r="H115" s="52"/>
      <c r="I115" s="55"/>
      <c r="J115" s="56"/>
      <c r="K115" s="52"/>
      <c r="L115" s="52"/>
      <c r="M115" s="56"/>
      <c r="N115" s="58"/>
      <c r="O115" s="58"/>
      <c r="P115" s="52"/>
      <c r="Q115" s="2" t="s">
        <v>16</v>
      </c>
      <c r="R115" s="4"/>
      <c r="S115" s="4"/>
      <c r="T115" s="16">
        <v>96</v>
      </c>
      <c r="U115" s="16"/>
      <c r="V115" s="5"/>
      <c r="W115" s="5"/>
      <c r="X115" s="5"/>
      <c r="Y115" s="5"/>
      <c r="Z115" s="5"/>
      <c r="AA115" s="5"/>
      <c r="AB115" s="5"/>
      <c r="AC115" s="13"/>
      <c r="AD115" s="13"/>
    </row>
    <row r="116" spans="1:30">
      <c r="A116" s="52"/>
      <c r="B116" s="53"/>
      <c r="C116" s="54"/>
      <c r="D116" s="52"/>
      <c r="E116" s="52"/>
      <c r="F116" s="52"/>
      <c r="G116" s="52"/>
      <c r="H116" s="52"/>
      <c r="I116" s="55"/>
      <c r="J116" s="56"/>
      <c r="K116" s="52"/>
      <c r="L116" s="52"/>
      <c r="M116" s="56"/>
      <c r="N116" s="58"/>
      <c r="O116" s="58"/>
      <c r="P116" s="52" t="s">
        <v>23</v>
      </c>
      <c r="Q116" s="2" t="s">
        <v>15</v>
      </c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3"/>
      <c r="AD116" s="13"/>
    </row>
    <row r="117" spans="1:30">
      <c r="A117" s="52"/>
      <c r="B117" s="53"/>
      <c r="C117" s="54"/>
      <c r="D117" s="52"/>
      <c r="E117" s="52"/>
      <c r="F117" s="52"/>
      <c r="G117" s="52"/>
      <c r="H117" s="52"/>
      <c r="I117" s="55"/>
      <c r="J117" s="56"/>
      <c r="K117" s="52"/>
      <c r="L117" s="52"/>
      <c r="M117" s="56"/>
      <c r="N117" s="58"/>
      <c r="O117" s="58"/>
      <c r="P117" s="52"/>
      <c r="Q117" s="4" t="s">
        <v>16</v>
      </c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3"/>
      <c r="AD117" s="13"/>
    </row>
    <row r="118" spans="1:30">
      <c r="A118" s="52">
        <v>29</v>
      </c>
      <c r="B118" s="53" t="s">
        <v>60</v>
      </c>
      <c r="C118" s="54" t="s">
        <v>117</v>
      </c>
      <c r="D118" s="52">
        <v>0</v>
      </c>
      <c r="E118" s="52">
        <v>0</v>
      </c>
      <c r="F118" s="52">
        <v>3</v>
      </c>
      <c r="G118" s="52">
        <v>2</v>
      </c>
      <c r="H118" s="52">
        <v>2</v>
      </c>
      <c r="I118" s="55">
        <v>0</v>
      </c>
      <c r="J118" s="56">
        <v>55</v>
      </c>
      <c r="K118" s="57">
        <f t="shared" ref="K118" si="81">J118*I118</f>
        <v>0</v>
      </c>
      <c r="L118" s="52">
        <f t="shared" ref="L118" si="82">I118</f>
        <v>0</v>
      </c>
      <c r="M118" s="56">
        <f t="shared" ref="M118" si="83">K118</f>
        <v>0</v>
      </c>
      <c r="N118" s="58"/>
      <c r="O118" s="58"/>
      <c r="P118" s="52" t="s">
        <v>22</v>
      </c>
      <c r="Q118" s="4" t="s">
        <v>15</v>
      </c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13"/>
      <c r="AD118" s="13"/>
    </row>
    <row r="119" spans="1:30">
      <c r="A119" s="52"/>
      <c r="B119" s="53"/>
      <c r="C119" s="54"/>
      <c r="D119" s="52"/>
      <c r="E119" s="52"/>
      <c r="F119" s="52"/>
      <c r="G119" s="52"/>
      <c r="H119" s="52"/>
      <c r="I119" s="55"/>
      <c r="J119" s="56"/>
      <c r="K119" s="52"/>
      <c r="L119" s="52"/>
      <c r="M119" s="56"/>
      <c r="N119" s="58"/>
      <c r="O119" s="58"/>
      <c r="P119" s="52"/>
      <c r="Q119" s="2" t="s">
        <v>16</v>
      </c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13"/>
      <c r="AD119" s="13"/>
    </row>
    <row r="120" spans="1:30">
      <c r="A120" s="52"/>
      <c r="B120" s="53"/>
      <c r="C120" s="54"/>
      <c r="D120" s="52"/>
      <c r="E120" s="52"/>
      <c r="F120" s="52"/>
      <c r="G120" s="52"/>
      <c r="H120" s="52"/>
      <c r="I120" s="55"/>
      <c r="J120" s="56"/>
      <c r="K120" s="52"/>
      <c r="L120" s="52"/>
      <c r="M120" s="56"/>
      <c r="N120" s="58"/>
      <c r="O120" s="58"/>
      <c r="P120" s="52" t="s">
        <v>23</v>
      </c>
      <c r="Q120" s="2" t="s">
        <v>15</v>
      </c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3"/>
      <c r="AD120" s="13"/>
    </row>
    <row r="121" spans="1:30">
      <c r="A121" s="52"/>
      <c r="B121" s="53"/>
      <c r="C121" s="54"/>
      <c r="D121" s="52"/>
      <c r="E121" s="52"/>
      <c r="F121" s="52"/>
      <c r="G121" s="52"/>
      <c r="H121" s="52"/>
      <c r="I121" s="55"/>
      <c r="J121" s="56"/>
      <c r="K121" s="52"/>
      <c r="L121" s="52"/>
      <c r="M121" s="56"/>
      <c r="N121" s="58"/>
      <c r="O121" s="58"/>
      <c r="P121" s="52"/>
      <c r="Q121" s="4" t="s">
        <v>16</v>
      </c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3"/>
      <c r="AD121" s="13"/>
    </row>
    <row r="122" spans="1:30">
      <c r="A122" s="52">
        <v>30</v>
      </c>
      <c r="B122" s="53" t="s">
        <v>61</v>
      </c>
      <c r="C122" s="54" t="s">
        <v>28</v>
      </c>
      <c r="D122" s="52">
        <v>1</v>
      </c>
      <c r="E122" s="52">
        <v>1</v>
      </c>
      <c r="F122" s="52">
        <v>1</v>
      </c>
      <c r="G122" s="52">
        <v>0</v>
      </c>
      <c r="H122" s="52">
        <v>5</v>
      </c>
      <c r="I122" s="55">
        <v>0</v>
      </c>
      <c r="J122" s="56">
        <v>65</v>
      </c>
      <c r="K122" s="57">
        <f t="shared" ref="K122" si="84">J122*I122</f>
        <v>0</v>
      </c>
      <c r="L122" s="52">
        <f t="shared" ref="L122" si="85">I122</f>
        <v>0</v>
      </c>
      <c r="M122" s="56">
        <f t="shared" ref="M122" si="86">K122</f>
        <v>0</v>
      </c>
      <c r="N122" s="58"/>
      <c r="O122" s="58"/>
      <c r="P122" s="52" t="s">
        <v>22</v>
      </c>
      <c r="Q122" s="4" t="s">
        <v>15</v>
      </c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13"/>
      <c r="AD122" s="13"/>
    </row>
    <row r="123" spans="1:30">
      <c r="A123" s="52"/>
      <c r="B123" s="53"/>
      <c r="C123" s="54"/>
      <c r="D123" s="52"/>
      <c r="E123" s="52"/>
      <c r="F123" s="52"/>
      <c r="G123" s="52"/>
      <c r="H123" s="52"/>
      <c r="I123" s="55"/>
      <c r="J123" s="56"/>
      <c r="K123" s="52"/>
      <c r="L123" s="52"/>
      <c r="M123" s="56"/>
      <c r="N123" s="58"/>
      <c r="O123" s="58"/>
      <c r="P123" s="52"/>
      <c r="Q123" s="2" t="s">
        <v>16</v>
      </c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13"/>
      <c r="AD123" s="13"/>
    </row>
    <row r="124" spans="1:30">
      <c r="A124" s="52"/>
      <c r="B124" s="53"/>
      <c r="C124" s="54"/>
      <c r="D124" s="52"/>
      <c r="E124" s="52"/>
      <c r="F124" s="52"/>
      <c r="G124" s="52"/>
      <c r="H124" s="52"/>
      <c r="I124" s="55"/>
      <c r="J124" s="56"/>
      <c r="K124" s="52"/>
      <c r="L124" s="52"/>
      <c r="M124" s="56"/>
      <c r="N124" s="58"/>
      <c r="O124" s="58"/>
      <c r="P124" s="52" t="s">
        <v>23</v>
      </c>
      <c r="Q124" s="2" t="s">
        <v>15</v>
      </c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3"/>
      <c r="AD124" s="13"/>
    </row>
    <row r="125" spans="1:30">
      <c r="A125" s="52"/>
      <c r="B125" s="53"/>
      <c r="C125" s="54"/>
      <c r="D125" s="52"/>
      <c r="E125" s="52"/>
      <c r="F125" s="52"/>
      <c r="G125" s="52"/>
      <c r="H125" s="52"/>
      <c r="I125" s="55"/>
      <c r="J125" s="56"/>
      <c r="K125" s="52"/>
      <c r="L125" s="52"/>
      <c r="M125" s="56"/>
      <c r="N125" s="58"/>
      <c r="O125" s="58"/>
      <c r="P125" s="52"/>
      <c r="Q125" s="4" t="s">
        <v>16</v>
      </c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3"/>
      <c r="AD125" s="13"/>
    </row>
    <row r="126" spans="1:30">
      <c r="A126" s="52">
        <v>31</v>
      </c>
      <c r="B126" s="53" t="s">
        <v>62</v>
      </c>
      <c r="C126" s="54" t="s">
        <v>28</v>
      </c>
      <c r="D126" s="52">
        <v>1</v>
      </c>
      <c r="E126" s="52">
        <v>0</v>
      </c>
      <c r="F126" s="52">
        <v>0</v>
      </c>
      <c r="G126" s="52">
        <v>0</v>
      </c>
      <c r="H126" s="52">
        <v>5</v>
      </c>
      <c r="I126" s="55">
        <v>0</v>
      </c>
      <c r="J126" s="56">
        <v>65</v>
      </c>
      <c r="K126" s="57">
        <f t="shared" ref="K126" si="87">J126*I126</f>
        <v>0</v>
      </c>
      <c r="L126" s="52">
        <f t="shared" ref="L126" si="88">I126</f>
        <v>0</v>
      </c>
      <c r="M126" s="56">
        <f t="shared" ref="M126" si="89">K126</f>
        <v>0</v>
      </c>
      <c r="N126" s="58"/>
      <c r="O126" s="58"/>
      <c r="P126" s="52" t="s">
        <v>22</v>
      </c>
      <c r="Q126" s="4" t="s">
        <v>15</v>
      </c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13"/>
      <c r="AD126" s="13"/>
    </row>
    <row r="127" spans="1:30">
      <c r="A127" s="52"/>
      <c r="B127" s="53"/>
      <c r="C127" s="54"/>
      <c r="D127" s="52"/>
      <c r="E127" s="52"/>
      <c r="F127" s="52"/>
      <c r="G127" s="52"/>
      <c r="H127" s="52"/>
      <c r="I127" s="55"/>
      <c r="J127" s="56"/>
      <c r="K127" s="52"/>
      <c r="L127" s="52"/>
      <c r="M127" s="56"/>
      <c r="N127" s="58"/>
      <c r="O127" s="58"/>
      <c r="P127" s="52"/>
      <c r="Q127" s="2" t="s">
        <v>16</v>
      </c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13"/>
      <c r="AD127" s="13"/>
    </row>
    <row r="128" spans="1:30">
      <c r="A128" s="52"/>
      <c r="B128" s="53"/>
      <c r="C128" s="54"/>
      <c r="D128" s="52"/>
      <c r="E128" s="52"/>
      <c r="F128" s="52"/>
      <c r="G128" s="52"/>
      <c r="H128" s="52"/>
      <c r="I128" s="55"/>
      <c r="J128" s="56"/>
      <c r="K128" s="52"/>
      <c r="L128" s="52"/>
      <c r="M128" s="56"/>
      <c r="N128" s="58"/>
      <c r="O128" s="58"/>
      <c r="P128" s="52" t="s">
        <v>23</v>
      </c>
      <c r="Q128" s="2" t="s">
        <v>15</v>
      </c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3"/>
      <c r="AD128" s="13"/>
    </row>
    <row r="129" spans="1:30">
      <c r="A129" s="52"/>
      <c r="B129" s="53"/>
      <c r="C129" s="54"/>
      <c r="D129" s="52"/>
      <c r="E129" s="52"/>
      <c r="F129" s="52"/>
      <c r="G129" s="52"/>
      <c r="H129" s="52"/>
      <c r="I129" s="55"/>
      <c r="J129" s="56"/>
      <c r="K129" s="52"/>
      <c r="L129" s="52"/>
      <c r="M129" s="56"/>
      <c r="N129" s="58"/>
      <c r="O129" s="58"/>
      <c r="P129" s="52"/>
      <c r="Q129" s="4" t="s">
        <v>16</v>
      </c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3"/>
      <c r="AD129" s="13"/>
    </row>
    <row r="130" spans="1:30">
      <c r="A130" s="52">
        <v>32</v>
      </c>
      <c r="B130" s="53" t="s">
        <v>63</v>
      </c>
      <c r="C130" s="54" t="s">
        <v>121</v>
      </c>
      <c r="D130" s="52">
        <v>0</v>
      </c>
      <c r="E130" s="52">
        <v>0</v>
      </c>
      <c r="F130" s="52">
        <v>0</v>
      </c>
      <c r="G130" s="52">
        <v>2</v>
      </c>
      <c r="H130" s="52">
        <v>6</v>
      </c>
      <c r="I130" s="55">
        <v>0</v>
      </c>
      <c r="J130" s="56">
        <v>70</v>
      </c>
      <c r="K130" s="57">
        <f t="shared" ref="K130" si="90">J130*I130</f>
        <v>0</v>
      </c>
      <c r="L130" s="52">
        <f t="shared" ref="L130" si="91">I130</f>
        <v>0</v>
      </c>
      <c r="M130" s="56">
        <f t="shared" ref="M130" si="92">K130</f>
        <v>0</v>
      </c>
      <c r="N130" s="58"/>
      <c r="O130" s="58"/>
      <c r="P130" s="52" t="s">
        <v>22</v>
      </c>
      <c r="Q130" s="4" t="s">
        <v>15</v>
      </c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13"/>
      <c r="AD130" s="13"/>
    </row>
    <row r="131" spans="1:30">
      <c r="A131" s="52"/>
      <c r="B131" s="53"/>
      <c r="C131" s="54"/>
      <c r="D131" s="52"/>
      <c r="E131" s="52"/>
      <c r="F131" s="52"/>
      <c r="G131" s="52"/>
      <c r="H131" s="52"/>
      <c r="I131" s="55"/>
      <c r="J131" s="56"/>
      <c r="K131" s="52"/>
      <c r="L131" s="52"/>
      <c r="M131" s="56"/>
      <c r="N131" s="58"/>
      <c r="O131" s="58"/>
      <c r="P131" s="52"/>
      <c r="Q131" s="2" t="s">
        <v>16</v>
      </c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13"/>
      <c r="AD131" s="13"/>
    </row>
    <row r="132" spans="1:30">
      <c r="A132" s="52"/>
      <c r="B132" s="53"/>
      <c r="C132" s="54"/>
      <c r="D132" s="52"/>
      <c r="E132" s="52"/>
      <c r="F132" s="52"/>
      <c r="G132" s="52"/>
      <c r="H132" s="52"/>
      <c r="I132" s="55"/>
      <c r="J132" s="56"/>
      <c r="K132" s="52"/>
      <c r="L132" s="52"/>
      <c r="M132" s="56"/>
      <c r="N132" s="58"/>
      <c r="O132" s="58"/>
      <c r="P132" s="52" t="s">
        <v>23</v>
      </c>
      <c r="Q132" s="2" t="s">
        <v>15</v>
      </c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3"/>
      <c r="AD132" s="13"/>
    </row>
    <row r="133" spans="1:30">
      <c r="A133" s="52"/>
      <c r="B133" s="53"/>
      <c r="C133" s="54"/>
      <c r="D133" s="52"/>
      <c r="E133" s="52"/>
      <c r="F133" s="52"/>
      <c r="G133" s="52"/>
      <c r="H133" s="52"/>
      <c r="I133" s="55"/>
      <c r="J133" s="56"/>
      <c r="K133" s="52"/>
      <c r="L133" s="52"/>
      <c r="M133" s="56"/>
      <c r="N133" s="58"/>
      <c r="O133" s="58"/>
      <c r="P133" s="52"/>
      <c r="Q133" s="4" t="s">
        <v>16</v>
      </c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3"/>
      <c r="AD133" s="13"/>
    </row>
    <row r="134" spans="1:30">
      <c r="A134" s="52">
        <v>33</v>
      </c>
      <c r="B134" s="53" t="s">
        <v>64</v>
      </c>
      <c r="C134" s="54" t="s">
        <v>122</v>
      </c>
      <c r="D134" s="52">
        <v>0</v>
      </c>
      <c r="E134" s="52">
        <v>2</v>
      </c>
      <c r="F134" s="52">
        <v>4</v>
      </c>
      <c r="G134" s="52">
        <v>5</v>
      </c>
      <c r="H134" s="52">
        <v>9</v>
      </c>
      <c r="I134" s="55">
        <v>0</v>
      </c>
      <c r="J134" s="56">
        <v>180</v>
      </c>
      <c r="K134" s="57">
        <f t="shared" ref="K134" si="93">J134*I134</f>
        <v>0</v>
      </c>
      <c r="L134" s="52">
        <f t="shared" ref="L134" si="94">I134</f>
        <v>0</v>
      </c>
      <c r="M134" s="56">
        <f t="shared" ref="M134" si="95">K134</f>
        <v>0</v>
      </c>
      <c r="N134" s="58"/>
      <c r="O134" s="58"/>
      <c r="P134" s="52" t="s">
        <v>22</v>
      </c>
      <c r="Q134" s="4" t="s">
        <v>15</v>
      </c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13"/>
      <c r="AD134" s="13"/>
    </row>
    <row r="135" spans="1:30">
      <c r="A135" s="52"/>
      <c r="B135" s="53"/>
      <c r="C135" s="54"/>
      <c r="D135" s="52"/>
      <c r="E135" s="52"/>
      <c r="F135" s="52"/>
      <c r="G135" s="52"/>
      <c r="H135" s="52"/>
      <c r="I135" s="55"/>
      <c r="J135" s="56"/>
      <c r="K135" s="52"/>
      <c r="L135" s="52"/>
      <c r="M135" s="56"/>
      <c r="N135" s="58"/>
      <c r="O135" s="58"/>
      <c r="P135" s="52"/>
      <c r="Q135" s="2" t="s">
        <v>16</v>
      </c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13"/>
      <c r="AD135" s="13"/>
    </row>
    <row r="136" spans="1:30">
      <c r="A136" s="52"/>
      <c r="B136" s="53"/>
      <c r="C136" s="54"/>
      <c r="D136" s="52"/>
      <c r="E136" s="52"/>
      <c r="F136" s="52"/>
      <c r="G136" s="52"/>
      <c r="H136" s="52"/>
      <c r="I136" s="55"/>
      <c r="J136" s="56"/>
      <c r="K136" s="52"/>
      <c r="L136" s="52"/>
      <c r="M136" s="56"/>
      <c r="N136" s="58"/>
      <c r="O136" s="58"/>
      <c r="P136" s="52" t="s">
        <v>23</v>
      </c>
      <c r="Q136" s="2" t="s">
        <v>15</v>
      </c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3"/>
      <c r="AD136" s="13"/>
    </row>
    <row r="137" spans="1:30">
      <c r="A137" s="52"/>
      <c r="B137" s="53"/>
      <c r="C137" s="54"/>
      <c r="D137" s="52"/>
      <c r="E137" s="52"/>
      <c r="F137" s="52"/>
      <c r="G137" s="52"/>
      <c r="H137" s="52"/>
      <c r="I137" s="55"/>
      <c r="J137" s="56"/>
      <c r="K137" s="52"/>
      <c r="L137" s="52"/>
      <c r="M137" s="56"/>
      <c r="N137" s="58"/>
      <c r="O137" s="58"/>
      <c r="P137" s="52"/>
      <c r="Q137" s="4" t="s">
        <v>16</v>
      </c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3"/>
      <c r="AD137" s="13"/>
    </row>
    <row r="138" spans="1:30">
      <c r="A138" s="52">
        <v>34</v>
      </c>
      <c r="B138" s="53" t="s">
        <v>65</v>
      </c>
      <c r="C138" s="54" t="s">
        <v>122</v>
      </c>
      <c r="D138" s="52">
        <v>3</v>
      </c>
      <c r="E138" s="52">
        <v>0</v>
      </c>
      <c r="F138" s="52">
        <v>0</v>
      </c>
      <c r="G138" s="52">
        <v>0</v>
      </c>
      <c r="H138" s="52">
        <v>5</v>
      </c>
      <c r="I138" s="55">
        <v>0</v>
      </c>
      <c r="J138" s="56">
        <v>216</v>
      </c>
      <c r="K138" s="57">
        <f t="shared" ref="K138" si="96">J138*I138</f>
        <v>0</v>
      </c>
      <c r="L138" s="52">
        <f t="shared" ref="L138" si="97">I138</f>
        <v>0</v>
      </c>
      <c r="M138" s="56">
        <f t="shared" ref="M138" si="98">K138</f>
        <v>0</v>
      </c>
      <c r="N138" s="58"/>
      <c r="O138" s="58"/>
      <c r="P138" s="52" t="s">
        <v>22</v>
      </c>
      <c r="Q138" s="4" t="s">
        <v>15</v>
      </c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13"/>
      <c r="AD138" s="13"/>
    </row>
    <row r="139" spans="1:30">
      <c r="A139" s="52"/>
      <c r="B139" s="53"/>
      <c r="C139" s="54"/>
      <c r="D139" s="52"/>
      <c r="E139" s="52"/>
      <c r="F139" s="52"/>
      <c r="G139" s="52"/>
      <c r="H139" s="52"/>
      <c r="I139" s="55"/>
      <c r="J139" s="56"/>
      <c r="K139" s="52"/>
      <c r="L139" s="52"/>
      <c r="M139" s="56"/>
      <c r="N139" s="58"/>
      <c r="O139" s="58"/>
      <c r="P139" s="52"/>
      <c r="Q139" s="2" t="s">
        <v>16</v>
      </c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13"/>
      <c r="AD139" s="13"/>
    </row>
    <row r="140" spans="1:30">
      <c r="A140" s="52"/>
      <c r="B140" s="53"/>
      <c r="C140" s="54"/>
      <c r="D140" s="52"/>
      <c r="E140" s="52"/>
      <c r="F140" s="52"/>
      <c r="G140" s="52"/>
      <c r="H140" s="52"/>
      <c r="I140" s="55"/>
      <c r="J140" s="56"/>
      <c r="K140" s="52"/>
      <c r="L140" s="52"/>
      <c r="M140" s="56"/>
      <c r="N140" s="58"/>
      <c r="O140" s="58"/>
      <c r="P140" s="52" t="s">
        <v>23</v>
      </c>
      <c r="Q140" s="2" t="s">
        <v>15</v>
      </c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3"/>
      <c r="AD140" s="13"/>
    </row>
    <row r="141" spans="1:30">
      <c r="A141" s="52"/>
      <c r="B141" s="53"/>
      <c r="C141" s="54"/>
      <c r="D141" s="52"/>
      <c r="E141" s="52"/>
      <c r="F141" s="52"/>
      <c r="G141" s="52"/>
      <c r="H141" s="52"/>
      <c r="I141" s="55"/>
      <c r="J141" s="56"/>
      <c r="K141" s="52"/>
      <c r="L141" s="52"/>
      <c r="M141" s="56"/>
      <c r="N141" s="58"/>
      <c r="O141" s="58"/>
      <c r="P141" s="52"/>
      <c r="Q141" s="4" t="s">
        <v>16</v>
      </c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3"/>
      <c r="AD141" s="13"/>
    </row>
    <row r="142" spans="1:30">
      <c r="A142" s="52">
        <v>35</v>
      </c>
      <c r="B142" s="53" t="s">
        <v>66</v>
      </c>
      <c r="C142" s="54" t="s">
        <v>122</v>
      </c>
      <c r="D142" s="52">
        <v>0</v>
      </c>
      <c r="E142" s="52">
        <v>0</v>
      </c>
      <c r="F142" s="52">
        <v>0</v>
      </c>
      <c r="G142" s="52">
        <v>0</v>
      </c>
      <c r="H142" s="52">
        <v>0</v>
      </c>
      <c r="I142" s="55">
        <v>0</v>
      </c>
      <c r="J142" s="56">
        <v>0</v>
      </c>
      <c r="K142" s="57">
        <f t="shared" ref="K142" si="99">J142*I142</f>
        <v>0</v>
      </c>
      <c r="L142" s="52">
        <f t="shared" ref="L142" si="100">I142</f>
        <v>0</v>
      </c>
      <c r="M142" s="56">
        <f t="shared" ref="M142" si="101">K142</f>
        <v>0</v>
      </c>
      <c r="N142" s="58"/>
      <c r="O142" s="58"/>
      <c r="P142" s="52" t="s">
        <v>22</v>
      </c>
      <c r="Q142" s="4" t="s">
        <v>15</v>
      </c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13"/>
      <c r="AD142" s="13"/>
    </row>
    <row r="143" spans="1:30">
      <c r="A143" s="52"/>
      <c r="B143" s="53"/>
      <c r="C143" s="54"/>
      <c r="D143" s="52"/>
      <c r="E143" s="52"/>
      <c r="F143" s="52"/>
      <c r="G143" s="52"/>
      <c r="H143" s="52"/>
      <c r="I143" s="55"/>
      <c r="J143" s="56"/>
      <c r="K143" s="52"/>
      <c r="L143" s="52"/>
      <c r="M143" s="56"/>
      <c r="N143" s="58"/>
      <c r="O143" s="58"/>
      <c r="P143" s="52"/>
      <c r="Q143" s="2" t="s">
        <v>16</v>
      </c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13"/>
      <c r="AD143" s="13"/>
    </row>
    <row r="144" spans="1:30">
      <c r="A144" s="52"/>
      <c r="B144" s="53"/>
      <c r="C144" s="54"/>
      <c r="D144" s="52"/>
      <c r="E144" s="52"/>
      <c r="F144" s="52"/>
      <c r="G144" s="52"/>
      <c r="H144" s="52"/>
      <c r="I144" s="55"/>
      <c r="J144" s="56"/>
      <c r="K144" s="52"/>
      <c r="L144" s="52"/>
      <c r="M144" s="56"/>
      <c r="N144" s="58"/>
      <c r="O144" s="58"/>
      <c r="P144" s="52" t="s">
        <v>23</v>
      </c>
      <c r="Q144" s="2" t="s">
        <v>15</v>
      </c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3"/>
      <c r="AD144" s="13"/>
    </row>
    <row r="145" spans="1:30">
      <c r="A145" s="52"/>
      <c r="B145" s="53"/>
      <c r="C145" s="54"/>
      <c r="D145" s="52"/>
      <c r="E145" s="52"/>
      <c r="F145" s="52"/>
      <c r="G145" s="52"/>
      <c r="H145" s="52"/>
      <c r="I145" s="55"/>
      <c r="J145" s="56"/>
      <c r="K145" s="52"/>
      <c r="L145" s="52"/>
      <c r="M145" s="56"/>
      <c r="N145" s="58"/>
      <c r="O145" s="58"/>
      <c r="P145" s="52"/>
      <c r="Q145" s="4" t="s">
        <v>16</v>
      </c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3"/>
      <c r="AD145" s="13"/>
    </row>
    <row r="146" spans="1:30">
      <c r="A146" s="52">
        <v>36</v>
      </c>
      <c r="B146" s="53" t="s">
        <v>67</v>
      </c>
      <c r="C146" s="54" t="s">
        <v>122</v>
      </c>
      <c r="D146" s="52">
        <v>8</v>
      </c>
      <c r="E146" s="52">
        <v>0</v>
      </c>
      <c r="F146" s="52">
        <v>4</v>
      </c>
      <c r="G146" s="52">
        <v>10</v>
      </c>
      <c r="H146" s="52">
        <v>18</v>
      </c>
      <c r="I146" s="55">
        <v>0</v>
      </c>
      <c r="J146" s="56">
        <v>45</v>
      </c>
      <c r="K146" s="57">
        <f t="shared" ref="K146" si="102">J146*I146</f>
        <v>0</v>
      </c>
      <c r="L146" s="52">
        <f t="shared" ref="L146" si="103">I146</f>
        <v>0</v>
      </c>
      <c r="M146" s="56">
        <f t="shared" ref="M146" si="104">K146</f>
        <v>0</v>
      </c>
      <c r="N146" s="58"/>
      <c r="O146" s="58"/>
      <c r="P146" s="52" t="s">
        <v>22</v>
      </c>
      <c r="Q146" s="4" t="s">
        <v>15</v>
      </c>
      <c r="R146" s="5"/>
      <c r="S146" s="5"/>
      <c r="T146" s="4"/>
      <c r="U146" s="4"/>
      <c r="V146" s="4"/>
      <c r="W146" s="4"/>
      <c r="X146" s="4"/>
      <c r="Y146" s="4"/>
      <c r="Z146" s="4"/>
      <c r="AA146" s="4"/>
      <c r="AB146" s="4"/>
      <c r="AC146" s="13"/>
      <c r="AD146" s="13"/>
    </row>
    <row r="147" spans="1:30">
      <c r="A147" s="52"/>
      <c r="B147" s="53"/>
      <c r="C147" s="54"/>
      <c r="D147" s="52"/>
      <c r="E147" s="52"/>
      <c r="F147" s="52"/>
      <c r="G147" s="52"/>
      <c r="H147" s="52"/>
      <c r="I147" s="55"/>
      <c r="J147" s="56"/>
      <c r="K147" s="52"/>
      <c r="L147" s="52"/>
      <c r="M147" s="56"/>
      <c r="N147" s="58"/>
      <c r="O147" s="58"/>
      <c r="P147" s="52"/>
      <c r="Q147" s="2" t="s">
        <v>16</v>
      </c>
      <c r="R147" s="5"/>
      <c r="S147" s="5"/>
      <c r="T147" s="4"/>
      <c r="U147" s="4"/>
      <c r="V147" s="4"/>
      <c r="W147" s="4"/>
      <c r="X147" s="4"/>
      <c r="Y147" s="4"/>
      <c r="Z147" s="4"/>
      <c r="AA147" s="4"/>
      <c r="AB147" s="4"/>
      <c r="AC147" s="13"/>
      <c r="AD147" s="13"/>
    </row>
    <row r="148" spans="1:30">
      <c r="A148" s="52"/>
      <c r="B148" s="53"/>
      <c r="C148" s="54"/>
      <c r="D148" s="52"/>
      <c r="E148" s="52"/>
      <c r="F148" s="52"/>
      <c r="G148" s="52"/>
      <c r="H148" s="52"/>
      <c r="I148" s="55"/>
      <c r="J148" s="56"/>
      <c r="K148" s="52"/>
      <c r="L148" s="52"/>
      <c r="M148" s="56"/>
      <c r="N148" s="58"/>
      <c r="O148" s="58"/>
      <c r="P148" s="52" t="s">
        <v>23</v>
      </c>
      <c r="Q148" s="2" t="s">
        <v>15</v>
      </c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3"/>
      <c r="AD148" s="13"/>
    </row>
    <row r="149" spans="1:30">
      <c r="A149" s="52"/>
      <c r="B149" s="53"/>
      <c r="C149" s="54"/>
      <c r="D149" s="52"/>
      <c r="E149" s="52"/>
      <c r="F149" s="52"/>
      <c r="G149" s="52"/>
      <c r="H149" s="52"/>
      <c r="I149" s="55"/>
      <c r="J149" s="56"/>
      <c r="K149" s="52"/>
      <c r="L149" s="52"/>
      <c r="M149" s="56"/>
      <c r="N149" s="58"/>
      <c r="O149" s="58"/>
      <c r="P149" s="52"/>
      <c r="Q149" s="4" t="s">
        <v>16</v>
      </c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3"/>
      <c r="AD149" s="13"/>
    </row>
    <row r="150" spans="1:30">
      <c r="A150" s="52">
        <v>37</v>
      </c>
      <c r="B150" s="53" t="s">
        <v>68</v>
      </c>
      <c r="C150" s="54" t="s">
        <v>122</v>
      </c>
      <c r="D150" s="52">
        <v>0</v>
      </c>
      <c r="E150" s="52">
        <v>0</v>
      </c>
      <c r="F150" s="52">
        <v>0</v>
      </c>
      <c r="G150" s="52">
        <v>0</v>
      </c>
      <c r="H150" s="52">
        <v>8</v>
      </c>
      <c r="I150" s="55">
        <v>0</v>
      </c>
      <c r="J150" s="56">
        <v>45</v>
      </c>
      <c r="K150" s="57">
        <f t="shared" ref="K150" si="105">J150*I150</f>
        <v>0</v>
      </c>
      <c r="L150" s="52">
        <f t="shared" ref="L150" si="106">I150</f>
        <v>0</v>
      </c>
      <c r="M150" s="56">
        <f t="shared" ref="M150" si="107">K150</f>
        <v>0</v>
      </c>
      <c r="N150" s="58"/>
      <c r="O150" s="58"/>
      <c r="P150" s="52" t="s">
        <v>22</v>
      </c>
      <c r="Q150" s="4" t="s">
        <v>15</v>
      </c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13"/>
      <c r="AD150" s="13"/>
    </row>
    <row r="151" spans="1:30">
      <c r="A151" s="52"/>
      <c r="B151" s="53"/>
      <c r="C151" s="54"/>
      <c r="D151" s="52"/>
      <c r="E151" s="52"/>
      <c r="F151" s="52"/>
      <c r="G151" s="52"/>
      <c r="H151" s="52"/>
      <c r="I151" s="55"/>
      <c r="J151" s="56"/>
      <c r="K151" s="52"/>
      <c r="L151" s="52"/>
      <c r="M151" s="56"/>
      <c r="N151" s="58"/>
      <c r="O151" s="58"/>
      <c r="P151" s="52"/>
      <c r="Q151" s="2" t="s">
        <v>16</v>
      </c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13"/>
      <c r="AD151" s="13"/>
    </row>
    <row r="152" spans="1:30">
      <c r="A152" s="52"/>
      <c r="B152" s="53"/>
      <c r="C152" s="54"/>
      <c r="D152" s="52"/>
      <c r="E152" s="52"/>
      <c r="F152" s="52"/>
      <c r="G152" s="52"/>
      <c r="H152" s="52"/>
      <c r="I152" s="55"/>
      <c r="J152" s="56"/>
      <c r="K152" s="52"/>
      <c r="L152" s="52"/>
      <c r="M152" s="56"/>
      <c r="N152" s="58"/>
      <c r="O152" s="58"/>
      <c r="P152" s="52" t="s">
        <v>23</v>
      </c>
      <c r="Q152" s="2" t="s">
        <v>15</v>
      </c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3"/>
      <c r="AD152" s="13"/>
    </row>
    <row r="153" spans="1:30">
      <c r="A153" s="52"/>
      <c r="B153" s="53"/>
      <c r="C153" s="54"/>
      <c r="D153" s="52"/>
      <c r="E153" s="52"/>
      <c r="F153" s="52"/>
      <c r="G153" s="52"/>
      <c r="H153" s="52"/>
      <c r="I153" s="55"/>
      <c r="J153" s="56"/>
      <c r="K153" s="52"/>
      <c r="L153" s="52"/>
      <c r="M153" s="56"/>
      <c r="N153" s="58"/>
      <c r="O153" s="58"/>
      <c r="P153" s="52"/>
      <c r="Q153" s="4" t="s">
        <v>16</v>
      </c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3"/>
      <c r="AD153" s="13"/>
    </row>
    <row r="154" spans="1:30">
      <c r="A154" s="52">
        <v>38</v>
      </c>
      <c r="B154" s="53" t="s">
        <v>69</v>
      </c>
      <c r="C154" s="54" t="s">
        <v>122</v>
      </c>
      <c r="D154" s="52">
        <v>7</v>
      </c>
      <c r="E154" s="52">
        <v>0</v>
      </c>
      <c r="F154" s="52">
        <v>0</v>
      </c>
      <c r="G154" s="52">
        <v>0</v>
      </c>
      <c r="H154" s="52">
        <v>7</v>
      </c>
      <c r="I154" s="55">
        <v>0</v>
      </c>
      <c r="J154" s="56">
        <v>45</v>
      </c>
      <c r="K154" s="57">
        <f t="shared" ref="K154" si="108">J154*I154</f>
        <v>0</v>
      </c>
      <c r="L154" s="52">
        <f t="shared" ref="L154" si="109">I154</f>
        <v>0</v>
      </c>
      <c r="M154" s="56">
        <f t="shared" ref="M154" si="110">K154</f>
        <v>0</v>
      </c>
      <c r="N154" s="58"/>
      <c r="O154" s="58"/>
      <c r="P154" s="52" t="s">
        <v>22</v>
      </c>
      <c r="Q154" s="4" t="s">
        <v>15</v>
      </c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13"/>
      <c r="AD154" s="13"/>
    </row>
    <row r="155" spans="1:30">
      <c r="A155" s="52"/>
      <c r="B155" s="53"/>
      <c r="C155" s="54"/>
      <c r="D155" s="52"/>
      <c r="E155" s="52"/>
      <c r="F155" s="52"/>
      <c r="G155" s="52"/>
      <c r="H155" s="52"/>
      <c r="I155" s="55"/>
      <c r="J155" s="56"/>
      <c r="K155" s="52"/>
      <c r="L155" s="52"/>
      <c r="M155" s="56"/>
      <c r="N155" s="58"/>
      <c r="O155" s="58"/>
      <c r="P155" s="52"/>
      <c r="Q155" s="2" t="s">
        <v>16</v>
      </c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13"/>
      <c r="AD155" s="13"/>
    </row>
    <row r="156" spans="1:30">
      <c r="A156" s="52"/>
      <c r="B156" s="53"/>
      <c r="C156" s="54"/>
      <c r="D156" s="52"/>
      <c r="E156" s="52"/>
      <c r="F156" s="52"/>
      <c r="G156" s="52"/>
      <c r="H156" s="52"/>
      <c r="I156" s="55"/>
      <c r="J156" s="56"/>
      <c r="K156" s="52"/>
      <c r="L156" s="52"/>
      <c r="M156" s="56"/>
      <c r="N156" s="58"/>
      <c r="O156" s="58"/>
      <c r="P156" s="52" t="s">
        <v>23</v>
      </c>
      <c r="Q156" s="2" t="s">
        <v>15</v>
      </c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3"/>
      <c r="AD156" s="13"/>
    </row>
    <row r="157" spans="1:30">
      <c r="A157" s="52"/>
      <c r="B157" s="53"/>
      <c r="C157" s="54"/>
      <c r="D157" s="52"/>
      <c r="E157" s="52"/>
      <c r="F157" s="52"/>
      <c r="G157" s="52"/>
      <c r="H157" s="52"/>
      <c r="I157" s="55"/>
      <c r="J157" s="56"/>
      <c r="K157" s="52"/>
      <c r="L157" s="52"/>
      <c r="M157" s="56"/>
      <c r="N157" s="58"/>
      <c r="O157" s="58"/>
      <c r="P157" s="52"/>
      <c r="Q157" s="4" t="s">
        <v>16</v>
      </c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3"/>
      <c r="AD157" s="13"/>
    </row>
    <row r="158" spans="1:30">
      <c r="A158" s="52">
        <v>39</v>
      </c>
      <c r="B158" s="53" t="s">
        <v>70</v>
      </c>
      <c r="C158" s="54" t="s">
        <v>116</v>
      </c>
      <c r="D158" s="52">
        <v>5</v>
      </c>
      <c r="E158" s="52">
        <v>1</v>
      </c>
      <c r="F158" s="52">
        <v>4</v>
      </c>
      <c r="G158" s="52">
        <v>10</v>
      </c>
      <c r="H158" s="52">
        <v>2</v>
      </c>
      <c r="I158" s="55">
        <v>8</v>
      </c>
      <c r="J158" s="56">
        <v>75</v>
      </c>
      <c r="K158" s="57">
        <f t="shared" ref="K158" si="111">J158*I158</f>
        <v>600</v>
      </c>
      <c r="L158" s="52">
        <f t="shared" ref="L158" si="112">I158</f>
        <v>8</v>
      </c>
      <c r="M158" s="56">
        <f t="shared" ref="M158" si="113">K158</f>
        <v>600</v>
      </c>
      <c r="N158" s="58"/>
      <c r="O158" s="58"/>
      <c r="P158" s="52" t="s">
        <v>22</v>
      </c>
      <c r="Q158" s="4" t="s">
        <v>15</v>
      </c>
      <c r="R158" s="4"/>
      <c r="S158" s="4"/>
      <c r="T158" s="16">
        <v>8</v>
      </c>
      <c r="U158" s="16"/>
      <c r="V158" s="4"/>
      <c r="W158" s="4"/>
      <c r="X158" s="4"/>
      <c r="Y158" s="4"/>
      <c r="Z158" s="4"/>
      <c r="AA158" s="4"/>
      <c r="AB158" s="4"/>
      <c r="AC158" s="13"/>
      <c r="AD158" s="13"/>
    </row>
    <row r="159" spans="1:30">
      <c r="A159" s="52"/>
      <c r="B159" s="53"/>
      <c r="C159" s="54"/>
      <c r="D159" s="52"/>
      <c r="E159" s="52"/>
      <c r="F159" s="52"/>
      <c r="G159" s="52"/>
      <c r="H159" s="52"/>
      <c r="I159" s="55"/>
      <c r="J159" s="56"/>
      <c r="K159" s="52"/>
      <c r="L159" s="52"/>
      <c r="M159" s="56"/>
      <c r="N159" s="58"/>
      <c r="O159" s="58"/>
      <c r="P159" s="52"/>
      <c r="Q159" s="2" t="s">
        <v>16</v>
      </c>
      <c r="R159" s="4"/>
      <c r="S159" s="4"/>
      <c r="T159" s="16">
        <v>600</v>
      </c>
      <c r="U159" s="16"/>
      <c r="V159" s="4"/>
      <c r="W159" s="4"/>
      <c r="X159" s="4"/>
      <c r="Y159" s="4"/>
      <c r="Z159" s="4"/>
      <c r="AA159" s="4"/>
      <c r="AB159" s="4"/>
      <c r="AC159" s="13"/>
      <c r="AD159" s="13"/>
    </row>
    <row r="160" spans="1:30">
      <c r="A160" s="52"/>
      <c r="B160" s="53"/>
      <c r="C160" s="54"/>
      <c r="D160" s="52"/>
      <c r="E160" s="52"/>
      <c r="F160" s="52"/>
      <c r="G160" s="52"/>
      <c r="H160" s="52"/>
      <c r="I160" s="55"/>
      <c r="J160" s="56"/>
      <c r="K160" s="52"/>
      <c r="L160" s="52"/>
      <c r="M160" s="56"/>
      <c r="N160" s="58"/>
      <c r="O160" s="58"/>
      <c r="P160" s="52" t="s">
        <v>23</v>
      </c>
      <c r="Q160" s="2" t="s">
        <v>15</v>
      </c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3"/>
      <c r="AD160" s="13"/>
    </row>
    <row r="161" spans="1:30">
      <c r="A161" s="52"/>
      <c r="B161" s="53"/>
      <c r="C161" s="54"/>
      <c r="D161" s="52"/>
      <c r="E161" s="52"/>
      <c r="F161" s="52"/>
      <c r="G161" s="52"/>
      <c r="H161" s="52"/>
      <c r="I161" s="55"/>
      <c r="J161" s="56"/>
      <c r="K161" s="52"/>
      <c r="L161" s="52"/>
      <c r="M161" s="56"/>
      <c r="N161" s="58"/>
      <c r="O161" s="58"/>
      <c r="P161" s="52"/>
      <c r="Q161" s="4" t="s">
        <v>16</v>
      </c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3"/>
      <c r="AD161" s="13"/>
    </row>
    <row r="162" spans="1:30">
      <c r="A162" s="52">
        <v>40</v>
      </c>
      <c r="B162" s="53" t="s">
        <v>71</v>
      </c>
      <c r="C162" s="54" t="s">
        <v>123</v>
      </c>
      <c r="D162" s="52">
        <v>0</v>
      </c>
      <c r="E162" s="52">
        <v>0</v>
      </c>
      <c r="F162" s="52">
        <v>0</v>
      </c>
      <c r="G162" s="52">
        <v>1</v>
      </c>
      <c r="H162" s="52">
        <v>3</v>
      </c>
      <c r="I162" s="55">
        <v>0</v>
      </c>
      <c r="J162" s="56">
        <v>45</v>
      </c>
      <c r="K162" s="57">
        <f t="shared" ref="K162" si="114">J162*I162</f>
        <v>0</v>
      </c>
      <c r="L162" s="52">
        <f t="shared" ref="L162" si="115">I162</f>
        <v>0</v>
      </c>
      <c r="M162" s="56">
        <f t="shared" ref="M162" si="116">K162</f>
        <v>0</v>
      </c>
      <c r="N162" s="58"/>
      <c r="O162" s="58"/>
      <c r="P162" s="52" t="s">
        <v>22</v>
      </c>
      <c r="Q162" s="4" t="s">
        <v>15</v>
      </c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13"/>
      <c r="AD162" s="13"/>
    </row>
    <row r="163" spans="1:30">
      <c r="A163" s="52"/>
      <c r="B163" s="53"/>
      <c r="C163" s="54"/>
      <c r="D163" s="52"/>
      <c r="E163" s="52"/>
      <c r="F163" s="52"/>
      <c r="G163" s="52"/>
      <c r="H163" s="52"/>
      <c r="I163" s="55"/>
      <c r="J163" s="56"/>
      <c r="K163" s="52"/>
      <c r="L163" s="52"/>
      <c r="M163" s="56"/>
      <c r="N163" s="58"/>
      <c r="O163" s="58"/>
      <c r="P163" s="52"/>
      <c r="Q163" s="2" t="s">
        <v>16</v>
      </c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13"/>
      <c r="AD163" s="13"/>
    </row>
    <row r="164" spans="1:30">
      <c r="A164" s="52"/>
      <c r="B164" s="53"/>
      <c r="C164" s="54"/>
      <c r="D164" s="52"/>
      <c r="E164" s="52"/>
      <c r="F164" s="52"/>
      <c r="G164" s="52"/>
      <c r="H164" s="52"/>
      <c r="I164" s="55"/>
      <c r="J164" s="56"/>
      <c r="K164" s="52"/>
      <c r="L164" s="52"/>
      <c r="M164" s="56"/>
      <c r="N164" s="58"/>
      <c r="O164" s="58"/>
      <c r="P164" s="52" t="s">
        <v>23</v>
      </c>
      <c r="Q164" s="2" t="s">
        <v>15</v>
      </c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3"/>
      <c r="AD164" s="13"/>
    </row>
    <row r="165" spans="1:30">
      <c r="A165" s="52"/>
      <c r="B165" s="53"/>
      <c r="C165" s="54"/>
      <c r="D165" s="52"/>
      <c r="E165" s="52"/>
      <c r="F165" s="52"/>
      <c r="G165" s="52"/>
      <c r="H165" s="52"/>
      <c r="I165" s="55"/>
      <c r="J165" s="56"/>
      <c r="K165" s="52"/>
      <c r="L165" s="52"/>
      <c r="M165" s="56"/>
      <c r="N165" s="58"/>
      <c r="O165" s="58"/>
      <c r="P165" s="52"/>
      <c r="Q165" s="4" t="s">
        <v>16</v>
      </c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3"/>
      <c r="AD165" s="13"/>
    </row>
    <row r="166" spans="1:30">
      <c r="A166" s="52">
        <v>41</v>
      </c>
      <c r="B166" s="53" t="s">
        <v>72</v>
      </c>
      <c r="C166" s="54" t="s">
        <v>123</v>
      </c>
      <c r="D166" s="52">
        <v>0</v>
      </c>
      <c r="E166" s="52">
        <v>0</v>
      </c>
      <c r="F166" s="52">
        <v>0</v>
      </c>
      <c r="G166" s="52">
        <v>0</v>
      </c>
      <c r="H166" s="52">
        <v>9</v>
      </c>
      <c r="I166" s="55">
        <v>0</v>
      </c>
      <c r="J166" s="56">
        <v>45</v>
      </c>
      <c r="K166" s="57">
        <f t="shared" ref="K166" si="117">J166*I166</f>
        <v>0</v>
      </c>
      <c r="L166" s="52">
        <f t="shared" ref="L166" si="118">I166</f>
        <v>0</v>
      </c>
      <c r="M166" s="56">
        <f t="shared" ref="M166" si="119">K166</f>
        <v>0</v>
      </c>
      <c r="N166" s="58"/>
      <c r="O166" s="58"/>
      <c r="P166" s="52" t="s">
        <v>22</v>
      </c>
      <c r="Q166" s="4" t="s">
        <v>15</v>
      </c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13"/>
      <c r="AD166" s="13"/>
    </row>
    <row r="167" spans="1:30">
      <c r="A167" s="52"/>
      <c r="B167" s="53"/>
      <c r="C167" s="54"/>
      <c r="D167" s="52"/>
      <c r="E167" s="52"/>
      <c r="F167" s="52"/>
      <c r="G167" s="52"/>
      <c r="H167" s="52"/>
      <c r="I167" s="55"/>
      <c r="J167" s="56"/>
      <c r="K167" s="52"/>
      <c r="L167" s="52"/>
      <c r="M167" s="56"/>
      <c r="N167" s="58"/>
      <c r="O167" s="58"/>
      <c r="P167" s="52"/>
      <c r="Q167" s="2" t="s">
        <v>16</v>
      </c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13"/>
      <c r="AD167" s="13"/>
    </row>
    <row r="168" spans="1:30">
      <c r="A168" s="52"/>
      <c r="B168" s="53"/>
      <c r="C168" s="54"/>
      <c r="D168" s="52"/>
      <c r="E168" s="52"/>
      <c r="F168" s="52"/>
      <c r="G168" s="52"/>
      <c r="H168" s="52"/>
      <c r="I168" s="55"/>
      <c r="J168" s="56"/>
      <c r="K168" s="52"/>
      <c r="L168" s="52"/>
      <c r="M168" s="56"/>
      <c r="N168" s="58"/>
      <c r="O168" s="58"/>
      <c r="P168" s="52" t="s">
        <v>23</v>
      </c>
      <c r="Q168" s="2" t="s">
        <v>15</v>
      </c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3"/>
      <c r="AD168" s="13"/>
    </row>
    <row r="169" spans="1:30">
      <c r="A169" s="52"/>
      <c r="B169" s="53"/>
      <c r="C169" s="54"/>
      <c r="D169" s="52"/>
      <c r="E169" s="52"/>
      <c r="F169" s="52"/>
      <c r="G169" s="52"/>
      <c r="H169" s="52"/>
      <c r="I169" s="55"/>
      <c r="J169" s="56"/>
      <c r="K169" s="52"/>
      <c r="L169" s="52"/>
      <c r="M169" s="56"/>
      <c r="N169" s="58"/>
      <c r="O169" s="58"/>
      <c r="P169" s="52"/>
      <c r="Q169" s="4" t="s">
        <v>16</v>
      </c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3"/>
      <c r="AD169" s="13"/>
    </row>
    <row r="170" spans="1:30">
      <c r="A170" s="52">
        <v>42</v>
      </c>
      <c r="B170" s="53" t="s">
        <v>73</v>
      </c>
      <c r="C170" s="54" t="s">
        <v>123</v>
      </c>
      <c r="D170" s="52">
        <v>0</v>
      </c>
      <c r="E170" s="52">
        <v>0</v>
      </c>
      <c r="F170" s="52">
        <v>1</v>
      </c>
      <c r="G170" s="52">
        <v>0</v>
      </c>
      <c r="H170" s="52">
        <v>6</v>
      </c>
      <c r="I170" s="55">
        <v>0</v>
      </c>
      <c r="J170" s="56">
        <v>45</v>
      </c>
      <c r="K170" s="57">
        <f t="shared" ref="K170" si="120">J170*I170</f>
        <v>0</v>
      </c>
      <c r="L170" s="52">
        <f t="shared" ref="L170" si="121">I170</f>
        <v>0</v>
      </c>
      <c r="M170" s="56">
        <f t="shared" ref="M170" si="122">K170</f>
        <v>0</v>
      </c>
      <c r="N170" s="58"/>
      <c r="O170" s="58"/>
      <c r="P170" s="52" t="s">
        <v>22</v>
      </c>
      <c r="Q170" s="4" t="s">
        <v>15</v>
      </c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13"/>
      <c r="AD170" s="13"/>
    </row>
    <row r="171" spans="1:30">
      <c r="A171" s="52"/>
      <c r="B171" s="53"/>
      <c r="C171" s="54"/>
      <c r="D171" s="52"/>
      <c r="E171" s="52"/>
      <c r="F171" s="52"/>
      <c r="G171" s="52"/>
      <c r="H171" s="52"/>
      <c r="I171" s="55"/>
      <c r="J171" s="56"/>
      <c r="K171" s="52"/>
      <c r="L171" s="52"/>
      <c r="M171" s="56"/>
      <c r="N171" s="58"/>
      <c r="O171" s="58"/>
      <c r="P171" s="52"/>
      <c r="Q171" s="2" t="s">
        <v>16</v>
      </c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</row>
    <row r="172" spans="1:30">
      <c r="A172" s="52"/>
      <c r="B172" s="53"/>
      <c r="C172" s="54"/>
      <c r="D172" s="52"/>
      <c r="E172" s="52"/>
      <c r="F172" s="52"/>
      <c r="G172" s="52"/>
      <c r="H172" s="52"/>
      <c r="I172" s="55"/>
      <c r="J172" s="56"/>
      <c r="K172" s="52"/>
      <c r="L172" s="52"/>
      <c r="M172" s="56"/>
      <c r="N172" s="58"/>
      <c r="O172" s="58"/>
      <c r="P172" s="52" t="s">
        <v>23</v>
      </c>
      <c r="Q172" s="2" t="s">
        <v>15</v>
      </c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</row>
    <row r="173" spans="1:30">
      <c r="A173" s="52"/>
      <c r="B173" s="53"/>
      <c r="C173" s="54"/>
      <c r="D173" s="52"/>
      <c r="E173" s="52"/>
      <c r="F173" s="52"/>
      <c r="G173" s="52"/>
      <c r="H173" s="52"/>
      <c r="I173" s="55"/>
      <c r="J173" s="56"/>
      <c r="K173" s="52"/>
      <c r="L173" s="52"/>
      <c r="M173" s="56"/>
      <c r="N173" s="58"/>
      <c r="O173" s="58"/>
      <c r="P173" s="52"/>
      <c r="Q173" s="4" t="s">
        <v>16</v>
      </c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</row>
    <row r="174" spans="1:30">
      <c r="A174" s="52">
        <v>43</v>
      </c>
      <c r="B174" s="53" t="s">
        <v>74</v>
      </c>
      <c r="C174" s="54" t="s">
        <v>29</v>
      </c>
      <c r="D174" s="52">
        <v>1</v>
      </c>
      <c r="E174" s="52">
        <v>5</v>
      </c>
      <c r="F174" s="52">
        <v>1</v>
      </c>
      <c r="G174" s="52">
        <v>10</v>
      </c>
      <c r="H174" s="52">
        <v>0</v>
      </c>
      <c r="I174" s="55">
        <v>10</v>
      </c>
      <c r="J174" s="56">
        <v>15</v>
      </c>
      <c r="K174" s="57">
        <f t="shared" ref="K174" si="123">J174*I174</f>
        <v>150</v>
      </c>
      <c r="L174" s="52">
        <f t="shared" ref="L174" si="124">I174</f>
        <v>10</v>
      </c>
      <c r="M174" s="56">
        <f t="shared" ref="M174" si="125">K174</f>
        <v>150</v>
      </c>
      <c r="N174" s="58"/>
      <c r="O174" s="58"/>
      <c r="P174" s="52" t="s">
        <v>22</v>
      </c>
      <c r="Q174" s="4" t="s">
        <v>15</v>
      </c>
      <c r="R174" s="4"/>
      <c r="S174" s="4"/>
      <c r="T174" s="16">
        <v>10</v>
      </c>
      <c r="U174" s="16"/>
      <c r="V174" s="5"/>
      <c r="W174" s="5"/>
      <c r="X174" s="5"/>
      <c r="Y174" s="5"/>
      <c r="Z174" s="5"/>
      <c r="AA174" s="5"/>
      <c r="AB174" s="5"/>
    </row>
    <row r="175" spans="1:30">
      <c r="A175" s="52"/>
      <c r="B175" s="53"/>
      <c r="C175" s="54"/>
      <c r="D175" s="52"/>
      <c r="E175" s="52"/>
      <c r="F175" s="52"/>
      <c r="G175" s="52"/>
      <c r="H175" s="52"/>
      <c r="I175" s="55"/>
      <c r="J175" s="56"/>
      <c r="K175" s="52"/>
      <c r="L175" s="52"/>
      <c r="M175" s="56"/>
      <c r="N175" s="58"/>
      <c r="O175" s="58"/>
      <c r="P175" s="52"/>
      <c r="Q175" s="2" t="s">
        <v>16</v>
      </c>
      <c r="R175" s="4"/>
      <c r="S175" s="4"/>
      <c r="T175" s="16">
        <v>150</v>
      </c>
      <c r="U175" s="16"/>
      <c r="V175" s="5"/>
      <c r="W175" s="5"/>
      <c r="X175" s="5"/>
      <c r="Y175" s="5"/>
      <c r="Z175" s="5"/>
      <c r="AA175" s="5"/>
      <c r="AB175" s="5"/>
    </row>
    <row r="176" spans="1:30">
      <c r="A176" s="52"/>
      <c r="B176" s="53"/>
      <c r="C176" s="54"/>
      <c r="D176" s="52"/>
      <c r="E176" s="52"/>
      <c r="F176" s="52"/>
      <c r="G176" s="52"/>
      <c r="H176" s="52"/>
      <c r="I176" s="55"/>
      <c r="J176" s="56"/>
      <c r="K176" s="52"/>
      <c r="L176" s="52"/>
      <c r="M176" s="56"/>
      <c r="N176" s="58"/>
      <c r="O176" s="58"/>
      <c r="P176" s="52" t="s">
        <v>23</v>
      </c>
      <c r="Q176" s="2" t="s">
        <v>15</v>
      </c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</row>
    <row r="177" spans="1:28">
      <c r="A177" s="52"/>
      <c r="B177" s="53"/>
      <c r="C177" s="54"/>
      <c r="D177" s="52"/>
      <c r="E177" s="52"/>
      <c r="F177" s="52"/>
      <c r="G177" s="52"/>
      <c r="H177" s="52"/>
      <c r="I177" s="55"/>
      <c r="J177" s="56"/>
      <c r="K177" s="52"/>
      <c r="L177" s="52"/>
      <c r="M177" s="56"/>
      <c r="N177" s="58"/>
      <c r="O177" s="58"/>
      <c r="P177" s="52"/>
      <c r="Q177" s="4" t="s">
        <v>16</v>
      </c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</row>
    <row r="178" spans="1:28">
      <c r="A178" s="52">
        <v>44</v>
      </c>
      <c r="B178" s="53" t="s">
        <v>75</v>
      </c>
      <c r="C178" s="54" t="s">
        <v>29</v>
      </c>
      <c r="D178" s="52">
        <v>19</v>
      </c>
      <c r="E178" s="52">
        <v>4</v>
      </c>
      <c r="F178" s="52">
        <v>15</v>
      </c>
      <c r="G178" s="52">
        <v>10</v>
      </c>
      <c r="H178" s="52">
        <v>13</v>
      </c>
      <c r="I178" s="55">
        <v>0</v>
      </c>
      <c r="J178" s="56">
        <v>5</v>
      </c>
      <c r="K178" s="57">
        <f t="shared" ref="K178" si="126">J178*I178</f>
        <v>0</v>
      </c>
      <c r="L178" s="52">
        <f t="shared" ref="L178" si="127">I178</f>
        <v>0</v>
      </c>
      <c r="M178" s="56">
        <f t="shared" ref="M178" si="128">K178</f>
        <v>0</v>
      </c>
      <c r="N178" s="58"/>
      <c r="O178" s="58"/>
      <c r="P178" s="52" t="s">
        <v>22</v>
      </c>
      <c r="Q178" s="4" t="s">
        <v>15</v>
      </c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</row>
    <row r="179" spans="1:28">
      <c r="A179" s="52"/>
      <c r="B179" s="53"/>
      <c r="C179" s="54"/>
      <c r="D179" s="52"/>
      <c r="E179" s="52"/>
      <c r="F179" s="52"/>
      <c r="G179" s="52"/>
      <c r="H179" s="52"/>
      <c r="I179" s="55"/>
      <c r="J179" s="56"/>
      <c r="K179" s="52"/>
      <c r="L179" s="52"/>
      <c r="M179" s="56"/>
      <c r="N179" s="58"/>
      <c r="O179" s="58"/>
      <c r="P179" s="52"/>
      <c r="Q179" s="2" t="s">
        <v>16</v>
      </c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</row>
    <row r="180" spans="1:28">
      <c r="A180" s="52"/>
      <c r="B180" s="53"/>
      <c r="C180" s="54"/>
      <c r="D180" s="52"/>
      <c r="E180" s="52"/>
      <c r="F180" s="52"/>
      <c r="G180" s="52"/>
      <c r="H180" s="52"/>
      <c r="I180" s="55"/>
      <c r="J180" s="56"/>
      <c r="K180" s="52"/>
      <c r="L180" s="52"/>
      <c r="M180" s="56"/>
      <c r="N180" s="58"/>
      <c r="O180" s="58"/>
      <c r="P180" s="52" t="s">
        <v>23</v>
      </c>
      <c r="Q180" s="2" t="s">
        <v>15</v>
      </c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</row>
    <row r="181" spans="1:28">
      <c r="A181" s="52"/>
      <c r="B181" s="53"/>
      <c r="C181" s="54"/>
      <c r="D181" s="52"/>
      <c r="E181" s="52"/>
      <c r="F181" s="52"/>
      <c r="G181" s="52"/>
      <c r="H181" s="52"/>
      <c r="I181" s="55"/>
      <c r="J181" s="56"/>
      <c r="K181" s="52"/>
      <c r="L181" s="52"/>
      <c r="M181" s="56"/>
      <c r="N181" s="58"/>
      <c r="O181" s="58"/>
      <c r="P181" s="52"/>
      <c r="Q181" s="4" t="s">
        <v>16</v>
      </c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</row>
    <row r="182" spans="1:28">
      <c r="A182" s="52">
        <v>45</v>
      </c>
      <c r="B182" s="53" t="s">
        <v>76</v>
      </c>
      <c r="C182" s="54" t="s">
        <v>29</v>
      </c>
      <c r="D182" s="52">
        <v>4</v>
      </c>
      <c r="E182" s="52">
        <v>1</v>
      </c>
      <c r="F182" s="52">
        <v>0</v>
      </c>
      <c r="G182" s="52">
        <v>5</v>
      </c>
      <c r="H182" s="52">
        <v>13</v>
      </c>
      <c r="I182" s="55">
        <v>0</v>
      </c>
      <c r="J182" s="56">
        <v>20</v>
      </c>
      <c r="K182" s="57">
        <f t="shared" ref="K182" si="129">J182*I182</f>
        <v>0</v>
      </c>
      <c r="L182" s="52">
        <f t="shared" ref="L182" si="130">I182</f>
        <v>0</v>
      </c>
      <c r="M182" s="56">
        <f t="shared" ref="M182" si="131">K182</f>
        <v>0</v>
      </c>
      <c r="N182" s="58"/>
      <c r="O182" s="58"/>
      <c r="P182" s="52" t="s">
        <v>22</v>
      </c>
      <c r="Q182" s="4" t="s">
        <v>15</v>
      </c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</row>
    <row r="183" spans="1:28">
      <c r="A183" s="52"/>
      <c r="B183" s="53"/>
      <c r="C183" s="54"/>
      <c r="D183" s="52"/>
      <c r="E183" s="52"/>
      <c r="F183" s="52"/>
      <c r="G183" s="52"/>
      <c r="H183" s="52"/>
      <c r="I183" s="55"/>
      <c r="J183" s="56"/>
      <c r="K183" s="52"/>
      <c r="L183" s="52"/>
      <c r="M183" s="56"/>
      <c r="N183" s="58"/>
      <c r="O183" s="58"/>
      <c r="P183" s="52"/>
      <c r="Q183" s="2" t="s">
        <v>16</v>
      </c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</row>
    <row r="184" spans="1:28">
      <c r="A184" s="52"/>
      <c r="B184" s="53"/>
      <c r="C184" s="54"/>
      <c r="D184" s="52"/>
      <c r="E184" s="52"/>
      <c r="F184" s="52"/>
      <c r="G184" s="52"/>
      <c r="H184" s="52"/>
      <c r="I184" s="55"/>
      <c r="J184" s="56"/>
      <c r="K184" s="52"/>
      <c r="L184" s="52"/>
      <c r="M184" s="56"/>
      <c r="N184" s="58"/>
      <c r="O184" s="58"/>
      <c r="P184" s="52" t="s">
        <v>23</v>
      </c>
      <c r="Q184" s="2" t="s">
        <v>15</v>
      </c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</row>
    <row r="185" spans="1:28">
      <c r="A185" s="52"/>
      <c r="B185" s="53"/>
      <c r="C185" s="54"/>
      <c r="D185" s="52"/>
      <c r="E185" s="52"/>
      <c r="F185" s="52"/>
      <c r="G185" s="52"/>
      <c r="H185" s="52"/>
      <c r="I185" s="55"/>
      <c r="J185" s="56"/>
      <c r="K185" s="52"/>
      <c r="L185" s="52"/>
      <c r="M185" s="56"/>
      <c r="N185" s="58"/>
      <c r="O185" s="58"/>
      <c r="P185" s="52"/>
      <c r="Q185" s="4" t="s">
        <v>16</v>
      </c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</row>
    <row r="186" spans="1:28">
      <c r="A186" s="52">
        <v>46</v>
      </c>
      <c r="B186" s="53" t="s">
        <v>77</v>
      </c>
      <c r="C186" s="54" t="s">
        <v>29</v>
      </c>
      <c r="D186" s="52">
        <v>8</v>
      </c>
      <c r="E186" s="52">
        <v>4</v>
      </c>
      <c r="F186" s="52">
        <v>0</v>
      </c>
      <c r="G186" s="52">
        <v>5</v>
      </c>
      <c r="H186" s="52">
        <v>5</v>
      </c>
      <c r="I186" s="55">
        <v>0</v>
      </c>
      <c r="J186" s="56">
        <v>25</v>
      </c>
      <c r="K186" s="57">
        <f t="shared" ref="K186" si="132">J186*I186</f>
        <v>0</v>
      </c>
      <c r="L186" s="52">
        <f t="shared" ref="L186" si="133">I186</f>
        <v>0</v>
      </c>
      <c r="M186" s="56">
        <f t="shared" ref="M186" si="134">K186</f>
        <v>0</v>
      </c>
      <c r="N186" s="58"/>
      <c r="O186" s="58"/>
      <c r="P186" s="52" t="s">
        <v>22</v>
      </c>
      <c r="Q186" s="4" t="s">
        <v>15</v>
      </c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</row>
    <row r="187" spans="1:28">
      <c r="A187" s="52"/>
      <c r="B187" s="53"/>
      <c r="C187" s="54"/>
      <c r="D187" s="52"/>
      <c r="E187" s="52"/>
      <c r="F187" s="52"/>
      <c r="G187" s="52"/>
      <c r="H187" s="52"/>
      <c r="I187" s="55"/>
      <c r="J187" s="56"/>
      <c r="K187" s="52"/>
      <c r="L187" s="52"/>
      <c r="M187" s="56"/>
      <c r="N187" s="58"/>
      <c r="O187" s="58"/>
      <c r="P187" s="52"/>
      <c r="Q187" s="2" t="s">
        <v>16</v>
      </c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</row>
    <row r="188" spans="1:28">
      <c r="A188" s="52"/>
      <c r="B188" s="53"/>
      <c r="C188" s="54"/>
      <c r="D188" s="52"/>
      <c r="E188" s="52"/>
      <c r="F188" s="52"/>
      <c r="G188" s="52"/>
      <c r="H188" s="52"/>
      <c r="I188" s="55"/>
      <c r="J188" s="56"/>
      <c r="K188" s="52"/>
      <c r="L188" s="52"/>
      <c r="M188" s="56"/>
      <c r="N188" s="58"/>
      <c r="O188" s="58"/>
      <c r="P188" s="52" t="s">
        <v>23</v>
      </c>
      <c r="Q188" s="2" t="s">
        <v>15</v>
      </c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</row>
    <row r="189" spans="1:28">
      <c r="A189" s="52"/>
      <c r="B189" s="53"/>
      <c r="C189" s="54"/>
      <c r="D189" s="52"/>
      <c r="E189" s="52"/>
      <c r="F189" s="52"/>
      <c r="G189" s="52"/>
      <c r="H189" s="52"/>
      <c r="I189" s="55"/>
      <c r="J189" s="56"/>
      <c r="K189" s="52"/>
      <c r="L189" s="52"/>
      <c r="M189" s="56"/>
      <c r="N189" s="58"/>
      <c r="O189" s="58"/>
      <c r="P189" s="52"/>
      <c r="Q189" s="4" t="s">
        <v>16</v>
      </c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</row>
    <row r="190" spans="1:28">
      <c r="A190" s="52">
        <v>47</v>
      </c>
      <c r="B190" s="53" t="s">
        <v>78</v>
      </c>
      <c r="C190" s="54" t="s">
        <v>25</v>
      </c>
      <c r="D190" s="52">
        <v>5</v>
      </c>
      <c r="E190" s="52">
        <v>0</v>
      </c>
      <c r="F190" s="52">
        <v>1</v>
      </c>
      <c r="G190" s="52">
        <v>2</v>
      </c>
      <c r="H190" s="52">
        <v>4</v>
      </c>
      <c r="I190" s="55">
        <v>0</v>
      </c>
      <c r="J190" s="56">
        <v>140</v>
      </c>
      <c r="K190" s="57">
        <f t="shared" ref="K190" si="135">J190*I190</f>
        <v>0</v>
      </c>
      <c r="L190" s="52">
        <f t="shared" ref="L190" si="136">I190</f>
        <v>0</v>
      </c>
      <c r="M190" s="56">
        <f t="shared" ref="M190" si="137">K190</f>
        <v>0</v>
      </c>
      <c r="N190" s="58"/>
      <c r="O190" s="58"/>
      <c r="P190" s="52" t="s">
        <v>22</v>
      </c>
      <c r="Q190" s="4" t="s">
        <v>15</v>
      </c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</row>
    <row r="191" spans="1:28">
      <c r="A191" s="52"/>
      <c r="B191" s="53"/>
      <c r="C191" s="54"/>
      <c r="D191" s="52"/>
      <c r="E191" s="52"/>
      <c r="F191" s="52"/>
      <c r="G191" s="52"/>
      <c r="H191" s="52"/>
      <c r="I191" s="55"/>
      <c r="J191" s="56"/>
      <c r="K191" s="52"/>
      <c r="L191" s="52"/>
      <c r="M191" s="56"/>
      <c r="N191" s="58"/>
      <c r="O191" s="58"/>
      <c r="P191" s="52"/>
      <c r="Q191" s="2" t="s">
        <v>16</v>
      </c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</row>
    <row r="192" spans="1:28">
      <c r="A192" s="52"/>
      <c r="B192" s="53"/>
      <c r="C192" s="54"/>
      <c r="D192" s="52"/>
      <c r="E192" s="52"/>
      <c r="F192" s="52"/>
      <c r="G192" s="52"/>
      <c r="H192" s="52"/>
      <c r="I192" s="55"/>
      <c r="J192" s="56"/>
      <c r="K192" s="52"/>
      <c r="L192" s="52"/>
      <c r="M192" s="56"/>
      <c r="N192" s="58"/>
      <c r="O192" s="58"/>
      <c r="P192" s="52" t="s">
        <v>23</v>
      </c>
      <c r="Q192" s="2" t="s">
        <v>15</v>
      </c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</row>
    <row r="193" spans="1:28">
      <c r="A193" s="52"/>
      <c r="B193" s="53"/>
      <c r="C193" s="54"/>
      <c r="D193" s="52"/>
      <c r="E193" s="52"/>
      <c r="F193" s="52"/>
      <c r="G193" s="52"/>
      <c r="H193" s="52"/>
      <c r="I193" s="55"/>
      <c r="J193" s="56"/>
      <c r="K193" s="52"/>
      <c r="L193" s="52"/>
      <c r="M193" s="56"/>
      <c r="N193" s="58"/>
      <c r="O193" s="58"/>
      <c r="P193" s="52"/>
      <c r="Q193" s="4" t="s">
        <v>16</v>
      </c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</row>
    <row r="194" spans="1:28">
      <c r="A194" s="52">
        <v>48</v>
      </c>
      <c r="B194" s="53" t="s">
        <v>79</v>
      </c>
      <c r="C194" s="54" t="s">
        <v>25</v>
      </c>
      <c r="D194" s="52">
        <v>0</v>
      </c>
      <c r="E194" s="52">
        <v>0</v>
      </c>
      <c r="F194" s="52">
        <v>0</v>
      </c>
      <c r="G194" s="52">
        <v>0</v>
      </c>
      <c r="H194" s="52">
        <v>0</v>
      </c>
      <c r="I194" s="55">
        <v>0</v>
      </c>
      <c r="J194" s="56">
        <v>0</v>
      </c>
      <c r="K194" s="57">
        <f t="shared" ref="K194" si="138">J194*I194</f>
        <v>0</v>
      </c>
      <c r="L194" s="52">
        <f t="shared" ref="L194" si="139">I194</f>
        <v>0</v>
      </c>
      <c r="M194" s="56">
        <f t="shared" ref="M194" si="140">K194</f>
        <v>0</v>
      </c>
      <c r="N194" s="58"/>
      <c r="O194" s="58"/>
      <c r="P194" s="52" t="s">
        <v>22</v>
      </c>
      <c r="Q194" s="4" t="s">
        <v>15</v>
      </c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</row>
    <row r="195" spans="1:28">
      <c r="A195" s="52"/>
      <c r="B195" s="53"/>
      <c r="C195" s="54"/>
      <c r="D195" s="52"/>
      <c r="E195" s="52"/>
      <c r="F195" s="52"/>
      <c r="G195" s="52"/>
      <c r="H195" s="52"/>
      <c r="I195" s="55"/>
      <c r="J195" s="56"/>
      <c r="K195" s="52"/>
      <c r="L195" s="52"/>
      <c r="M195" s="56"/>
      <c r="N195" s="58"/>
      <c r="O195" s="58"/>
      <c r="P195" s="52"/>
      <c r="Q195" s="2" t="s">
        <v>16</v>
      </c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</row>
    <row r="196" spans="1:28">
      <c r="A196" s="52"/>
      <c r="B196" s="53"/>
      <c r="C196" s="54"/>
      <c r="D196" s="52"/>
      <c r="E196" s="52"/>
      <c r="F196" s="52"/>
      <c r="G196" s="52"/>
      <c r="H196" s="52"/>
      <c r="I196" s="55"/>
      <c r="J196" s="56"/>
      <c r="K196" s="52"/>
      <c r="L196" s="52"/>
      <c r="M196" s="56"/>
      <c r="N196" s="58"/>
      <c r="O196" s="58"/>
      <c r="P196" s="52" t="s">
        <v>23</v>
      </c>
      <c r="Q196" s="2" t="s">
        <v>15</v>
      </c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</row>
    <row r="197" spans="1:28">
      <c r="A197" s="52"/>
      <c r="B197" s="53"/>
      <c r="C197" s="54"/>
      <c r="D197" s="52"/>
      <c r="E197" s="52"/>
      <c r="F197" s="52"/>
      <c r="G197" s="52"/>
      <c r="H197" s="52"/>
      <c r="I197" s="55"/>
      <c r="J197" s="56"/>
      <c r="K197" s="52"/>
      <c r="L197" s="52"/>
      <c r="M197" s="56"/>
      <c r="N197" s="58"/>
      <c r="O197" s="58"/>
      <c r="P197" s="52"/>
      <c r="Q197" s="4" t="s">
        <v>16</v>
      </c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</row>
    <row r="198" spans="1:28">
      <c r="A198" s="52">
        <v>49</v>
      </c>
      <c r="B198" s="53" t="s">
        <v>215</v>
      </c>
      <c r="C198" s="54" t="s">
        <v>25</v>
      </c>
      <c r="D198" s="52">
        <v>1</v>
      </c>
      <c r="E198" s="52">
        <v>0</v>
      </c>
      <c r="F198" s="52">
        <v>166</v>
      </c>
      <c r="G198" s="52">
        <v>0</v>
      </c>
      <c r="H198" s="52">
        <v>0</v>
      </c>
      <c r="I198" s="55">
        <v>0</v>
      </c>
      <c r="J198" s="56">
        <v>110</v>
      </c>
      <c r="K198" s="57">
        <f t="shared" ref="K198" si="141">J198*I198</f>
        <v>0</v>
      </c>
      <c r="L198" s="52">
        <f t="shared" ref="L198" si="142">I198</f>
        <v>0</v>
      </c>
      <c r="M198" s="56">
        <f t="shared" ref="M198" si="143">K198</f>
        <v>0</v>
      </c>
      <c r="N198" s="58"/>
      <c r="O198" s="58"/>
      <c r="P198" s="52" t="s">
        <v>22</v>
      </c>
      <c r="Q198" s="4" t="s">
        <v>15</v>
      </c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</row>
    <row r="199" spans="1:28">
      <c r="A199" s="52"/>
      <c r="B199" s="53"/>
      <c r="C199" s="54"/>
      <c r="D199" s="52"/>
      <c r="E199" s="52"/>
      <c r="F199" s="52"/>
      <c r="G199" s="52"/>
      <c r="H199" s="52"/>
      <c r="I199" s="55"/>
      <c r="J199" s="56"/>
      <c r="K199" s="52"/>
      <c r="L199" s="52"/>
      <c r="M199" s="56"/>
      <c r="N199" s="58"/>
      <c r="O199" s="58"/>
      <c r="P199" s="52"/>
      <c r="Q199" s="2" t="s">
        <v>16</v>
      </c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</row>
    <row r="200" spans="1:28">
      <c r="A200" s="52"/>
      <c r="B200" s="53"/>
      <c r="C200" s="54"/>
      <c r="D200" s="52"/>
      <c r="E200" s="52"/>
      <c r="F200" s="52"/>
      <c r="G200" s="52"/>
      <c r="H200" s="52"/>
      <c r="I200" s="55"/>
      <c r="J200" s="56"/>
      <c r="K200" s="52"/>
      <c r="L200" s="52"/>
      <c r="M200" s="56"/>
      <c r="N200" s="58"/>
      <c r="O200" s="58"/>
      <c r="P200" s="52" t="s">
        <v>23</v>
      </c>
      <c r="Q200" s="2" t="s">
        <v>15</v>
      </c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</row>
    <row r="201" spans="1:28">
      <c r="A201" s="52"/>
      <c r="B201" s="53"/>
      <c r="C201" s="54"/>
      <c r="D201" s="52"/>
      <c r="E201" s="52"/>
      <c r="F201" s="52"/>
      <c r="G201" s="52"/>
      <c r="H201" s="52"/>
      <c r="I201" s="55"/>
      <c r="J201" s="56"/>
      <c r="K201" s="52"/>
      <c r="L201" s="52"/>
      <c r="M201" s="56"/>
      <c r="N201" s="58"/>
      <c r="O201" s="58"/>
      <c r="P201" s="52"/>
      <c r="Q201" s="4" t="s">
        <v>16</v>
      </c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</row>
    <row r="202" spans="1:28">
      <c r="A202" s="52">
        <v>50</v>
      </c>
      <c r="B202" s="53" t="s">
        <v>80</v>
      </c>
      <c r="C202" s="54" t="s">
        <v>25</v>
      </c>
      <c r="D202" s="52">
        <v>13</v>
      </c>
      <c r="E202" s="52">
        <v>0</v>
      </c>
      <c r="F202" s="52">
        <v>1</v>
      </c>
      <c r="G202" s="52">
        <v>5</v>
      </c>
      <c r="H202" s="52">
        <v>13</v>
      </c>
      <c r="I202" s="55">
        <v>0</v>
      </c>
      <c r="J202" s="56">
        <v>90</v>
      </c>
      <c r="K202" s="57">
        <f t="shared" ref="K202" si="144">J202*I202</f>
        <v>0</v>
      </c>
      <c r="L202" s="52">
        <f t="shared" ref="L202" si="145">I202</f>
        <v>0</v>
      </c>
      <c r="M202" s="56">
        <f t="shared" ref="M202" si="146">K202</f>
        <v>0</v>
      </c>
      <c r="N202" s="58"/>
      <c r="O202" s="58"/>
      <c r="P202" s="52" t="s">
        <v>22</v>
      </c>
      <c r="Q202" s="4" t="s">
        <v>15</v>
      </c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</row>
    <row r="203" spans="1:28">
      <c r="A203" s="52"/>
      <c r="B203" s="53"/>
      <c r="C203" s="54"/>
      <c r="D203" s="52"/>
      <c r="E203" s="52"/>
      <c r="F203" s="52"/>
      <c r="G203" s="52"/>
      <c r="H203" s="52"/>
      <c r="I203" s="55"/>
      <c r="J203" s="56"/>
      <c r="K203" s="52"/>
      <c r="L203" s="52"/>
      <c r="M203" s="56"/>
      <c r="N203" s="58"/>
      <c r="O203" s="58"/>
      <c r="P203" s="52"/>
      <c r="Q203" s="2" t="s">
        <v>16</v>
      </c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</row>
    <row r="204" spans="1:28">
      <c r="A204" s="52"/>
      <c r="B204" s="53"/>
      <c r="C204" s="54"/>
      <c r="D204" s="52"/>
      <c r="E204" s="52"/>
      <c r="F204" s="52"/>
      <c r="G204" s="52"/>
      <c r="H204" s="52"/>
      <c r="I204" s="55"/>
      <c r="J204" s="56"/>
      <c r="K204" s="52"/>
      <c r="L204" s="52"/>
      <c r="M204" s="56"/>
      <c r="N204" s="58"/>
      <c r="O204" s="58"/>
      <c r="P204" s="52" t="s">
        <v>23</v>
      </c>
      <c r="Q204" s="2" t="s">
        <v>15</v>
      </c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</row>
    <row r="205" spans="1:28">
      <c r="A205" s="52"/>
      <c r="B205" s="53"/>
      <c r="C205" s="54"/>
      <c r="D205" s="52"/>
      <c r="E205" s="52"/>
      <c r="F205" s="52"/>
      <c r="G205" s="52"/>
      <c r="H205" s="52"/>
      <c r="I205" s="55"/>
      <c r="J205" s="56"/>
      <c r="K205" s="52"/>
      <c r="L205" s="52"/>
      <c r="M205" s="56"/>
      <c r="N205" s="58"/>
      <c r="O205" s="58"/>
      <c r="P205" s="52"/>
      <c r="Q205" s="4" t="s">
        <v>16</v>
      </c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</row>
    <row r="206" spans="1:28">
      <c r="A206" s="52">
        <v>51</v>
      </c>
      <c r="B206" s="53" t="s">
        <v>81</v>
      </c>
      <c r="C206" s="54" t="s">
        <v>25</v>
      </c>
      <c r="D206" s="52">
        <v>0</v>
      </c>
      <c r="E206" s="52">
        <v>0</v>
      </c>
      <c r="F206" s="52">
        <v>0</v>
      </c>
      <c r="G206" s="52">
        <v>0</v>
      </c>
      <c r="H206" s="52">
        <v>0</v>
      </c>
      <c r="I206" s="55">
        <v>0</v>
      </c>
      <c r="J206" s="56">
        <v>0</v>
      </c>
      <c r="K206" s="57">
        <f t="shared" ref="K206" si="147">J206*I206</f>
        <v>0</v>
      </c>
      <c r="L206" s="52">
        <f t="shared" ref="L206" si="148">I206</f>
        <v>0</v>
      </c>
      <c r="M206" s="56">
        <f t="shared" ref="M206" si="149">K206</f>
        <v>0</v>
      </c>
      <c r="N206" s="58"/>
      <c r="O206" s="58"/>
      <c r="P206" s="52" t="s">
        <v>22</v>
      </c>
      <c r="Q206" s="4" t="s">
        <v>15</v>
      </c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</row>
    <row r="207" spans="1:28">
      <c r="A207" s="52"/>
      <c r="B207" s="53"/>
      <c r="C207" s="54"/>
      <c r="D207" s="52"/>
      <c r="E207" s="52"/>
      <c r="F207" s="52"/>
      <c r="G207" s="52"/>
      <c r="H207" s="52"/>
      <c r="I207" s="55"/>
      <c r="J207" s="56"/>
      <c r="K207" s="52"/>
      <c r="L207" s="52"/>
      <c r="M207" s="56"/>
      <c r="N207" s="58"/>
      <c r="O207" s="58"/>
      <c r="P207" s="52"/>
      <c r="Q207" s="2" t="s">
        <v>16</v>
      </c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</row>
    <row r="208" spans="1:28">
      <c r="A208" s="52"/>
      <c r="B208" s="53"/>
      <c r="C208" s="54"/>
      <c r="D208" s="52"/>
      <c r="E208" s="52"/>
      <c r="F208" s="52"/>
      <c r="G208" s="52"/>
      <c r="H208" s="52"/>
      <c r="I208" s="55"/>
      <c r="J208" s="56"/>
      <c r="K208" s="52"/>
      <c r="L208" s="52"/>
      <c r="M208" s="56"/>
      <c r="N208" s="58"/>
      <c r="O208" s="58"/>
      <c r="P208" s="52" t="s">
        <v>23</v>
      </c>
      <c r="Q208" s="2" t="s">
        <v>15</v>
      </c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</row>
    <row r="209" spans="1:28">
      <c r="A209" s="52"/>
      <c r="B209" s="53"/>
      <c r="C209" s="54"/>
      <c r="D209" s="52"/>
      <c r="E209" s="52"/>
      <c r="F209" s="52"/>
      <c r="G209" s="52"/>
      <c r="H209" s="52"/>
      <c r="I209" s="55"/>
      <c r="J209" s="56"/>
      <c r="K209" s="52"/>
      <c r="L209" s="52"/>
      <c r="M209" s="56"/>
      <c r="N209" s="58"/>
      <c r="O209" s="58"/>
      <c r="P209" s="52"/>
      <c r="Q209" s="4" t="s">
        <v>16</v>
      </c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</row>
    <row r="210" spans="1:28">
      <c r="A210" s="52">
        <v>52</v>
      </c>
      <c r="B210" s="53" t="s">
        <v>82</v>
      </c>
      <c r="C210" s="54" t="s">
        <v>121</v>
      </c>
      <c r="D210" s="52">
        <v>4</v>
      </c>
      <c r="E210" s="52">
        <v>1</v>
      </c>
      <c r="F210" s="52">
        <v>2</v>
      </c>
      <c r="G210" s="52">
        <v>5</v>
      </c>
      <c r="H210" s="52">
        <v>1</v>
      </c>
      <c r="I210" s="55">
        <v>4</v>
      </c>
      <c r="J210" s="56">
        <v>25</v>
      </c>
      <c r="K210" s="57">
        <f t="shared" ref="K210" si="150">J210*I210</f>
        <v>100</v>
      </c>
      <c r="L210" s="52">
        <f t="shared" ref="L210" si="151">I210</f>
        <v>4</v>
      </c>
      <c r="M210" s="56">
        <f t="shared" ref="M210" si="152">K210</f>
        <v>100</v>
      </c>
      <c r="N210" s="58"/>
      <c r="O210" s="58"/>
      <c r="P210" s="52" t="s">
        <v>22</v>
      </c>
      <c r="Q210" s="4" t="s">
        <v>15</v>
      </c>
      <c r="R210" s="4"/>
      <c r="S210" s="4"/>
      <c r="T210" s="16">
        <v>4</v>
      </c>
      <c r="U210" s="16"/>
      <c r="V210" s="5"/>
      <c r="W210" s="5"/>
      <c r="X210" s="5"/>
      <c r="Y210" s="5"/>
      <c r="Z210" s="5"/>
      <c r="AA210" s="5"/>
      <c r="AB210" s="5"/>
    </row>
    <row r="211" spans="1:28">
      <c r="A211" s="52"/>
      <c r="B211" s="53"/>
      <c r="C211" s="54"/>
      <c r="D211" s="52"/>
      <c r="E211" s="52"/>
      <c r="F211" s="52"/>
      <c r="G211" s="52"/>
      <c r="H211" s="52"/>
      <c r="I211" s="55"/>
      <c r="J211" s="56"/>
      <c r="K211" s="52"/>
      <c r="L211" s="52"/>
      <c r="M211" s="56"/>
      <c r="N211" s="58"/>
      <c r="O211" s="58"/>
      <c r="P211" s="52"/>
      <c r="Q211" s="2" t="s">
        <v>16</v>
      </c>
      <c r="R211" s="4"/>
      <c r="S211" s="4"/>
      <c r="T211" s="16">
        <v>100</v>
      </c>
      <c r="U211" s="16"/>
      <c r="V211" s="5"/>
      <c r="W211" s="5"/>
      <c r="X211" s="5"/>
      <c r="Y211" s="5"/>
      <c r="Z211" s="5"/>
      <c r="AA211" s="5"/>
      <c r="AB211" s="5"/>
    </row>
    <row r="212" spans="1:28">
      <c r="A212" s="52"/>
      <c r="B212" s="53"/>
      <c r="C212" s="54"/>
      <c r="D212" s="52"/>
      <c r="E212" s="52"/>
      <c r="F212" s="52"/>
      <c r="G212" s="52"/>
      <c r="H212" s="52"/>
      <c r="I212" s="55"/>
      <c r="J212" s="56"/>
      <c r="K212" s="52"/>
      <c r="L212" s="52"/>
      <c r="M212" s="56"/>
      <c r="N212" s="58"/>
      <c r="O212" s="58"/>
      <c r="P212" s="52" t="s">
        <v>23</v>
      </c>
      <c r="Q212" s="2" t="s">
        <v>15</v>
      </c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</row>
    <row r="213" spans="1:28">
      <c r="A213" s="52"/>
      <c r="B213" s="53"/>
      <c r="C213" s="54"/>
      <c r="D213" s="52"/>
      <c r="E213" s="52"/>
      <c r="F213" s="52"/>
      <c r="G213" s="52"/>
      <c r="H213" s="52"/>
      <c r="I213" s="55"/>
      <c r="J213" s="56"/>
      <c r="K213" s="52"/>
      <c r="L213" s="52"/>
      <c r="M213" s="56"/>
      <c r="N213" s="58"/>
      <c r="O213" s="58"/>
      <c r="P213" s="52"/>
      <c r="Q213" s="4" t="s">
        <v>16</v>
      </c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</row>
    <row r="214" spans="1:28">
      <c r="A214" s="52">
        <v>53</v>
      </c>
      <c r="B214" s="53" t="s">
        <v>83</v>
      </c>
      <c r="C214" s="54" t="s">
        <v>121</v>
      </c>
      <c r="D214" s="52">
        <v>3</v>
      </c>
      <c r="E214" s="52">
        <v>0</v>
      </c>
      <c r="F214" s="52">
        <v>0</v>
      </c>
      <c r="G214" s="52">
        <v>5</v>
      </c>
      <c r="H214" s="52">
        <v>5</v>
      </c>
      <c r="I214" s="55">
        <v>0</v>
      </c>
      <c r="J214" s="56">
        <v>65</v>
      </c>
      <c r="K214" s="57">
        <f t="shared" ref="K214" si="153">J214*I214</f>
        <v>0</v>
      </c>
      <c r="L214" s="52">
        <f t="shared" ref="L214" si="154">I214</f>
        <v>0</v>
      </c>
      <c r="M214" s="56">
        <f t="shared" ref="M214" si="155">K214</f>
        <v>0</v>
      </c>
      <c r="N214" s="58"/>
      <c r="O214" s="58"/>
      <c r="P214" s="52" t="s">
        <v>22</v>
      </c>
      <c r="Q214" s="4" t="s">
        <v>15</v>
      </c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</row>
    <row r="215" spans="1:28">
      <c r="A215" s="52"/>
      <c r="B215" s="53"/>
      <c r="C215" s="54"/>
      <c r="D215" s="52"/>
      <c r="E215" s="52"/>
      <c r="F215" s="52"/>
      <c r="G215" s="52"/>
      <c r="H215" s="52"/>
      <c r="I215" s="55"/>
      <c r="J215" s="56"/>
      <c r="K215" s="52"/>
      <c r="L215" s="52"/>
      <c r="M215" s="56"/>
      <c r="N215" s="58"/>
      <c r="O215" s="58"/>
      <c r="P215" s="52"/>
      <c r="Q215" s="2" t="s">
        <v>16</v>
      </c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</row>
    <row r="216" spans="1:28">
      <c r="A216" s="52"/>
      <c r="B216" s="53"/>
      <c r="C216" s="54"/>
      <c r="D216" s="52"/>
      <c r="E216" s="52"/>
      <c r="F216" s="52"/>
      <c r="G216" s="52"/>
      <c r="H216" s="52"/>
      <c r="I216" s="55"/>
      <c r="J216" s="56"/>
      <c r="K216" s="52"/>
      <c r="L216" s="52"/>
      <c r="M216" s="56"/>
      <c r="N216" s="58"/>
      <c r="O216" s="58"/>
      <c r="P216" s="52" t="s">
        <v>23</v>
      </c>
      <c r="Q216" s="2" t="s">
        <v>15</v>
      </c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</row>
    <row r="217" spans="1:28">
      <c r="A217" s="52"/>
      <c r="B217" s="53"/>
      <c r="C217" s="54"/>
      <c r="D217" s="52"/>
      <c r="E217" s="52"/>
      <c r="F217" s="52"/>
      <c r="G217" s="52"/>
      <c r="H217" s="52"/>
      <c r="I217" s="55"/>
      <c r="J217" s="56"/>
      <c r="K217" s="52"/>
      <c r="L217" s="52"/>
      <c r="M217" s="56"/>
      <c r="N217" s="58"/>
      <c r="O217" s="58"/>
      <c r="P217" s="52"/>
      <c r="Q217" s="4" t="s">
        <v>16</v>
      </c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</row>
    <row r="218" spans="1:28">
      <c r="A218" s="52">
        <v>54</v>
      </c>
      <c r="B218" s="53" t="s">
        <v>84</v>
      </c>
      <c r="C218" s="54" t="s">
        <v>121</v>
      </c>
      <c r="D218" s="52">
        <v>2</v>
      </c>
      <c r="E218" s="52">
        <v>0</v>
      </c>
      <c r="F218" s="52">
        <v>0</v>
      </c>
      <c r="G218" s="52">
        <v>5</v>
      </c>
      <c r="H218" s="52">
        <v>20</v>
      </c>
      <c r="I218" s="55">
        <v>0</v>
      </c>
      <c r="J218" s="56">
        <v>30</v>
      </c>
      <c r="K218" s="57">
        <f t="shared" ref="K218" si="156">J218*I218</f>
        <v>0</v>
      </c>
      <c r="L218" s="52">
        <f t="shared" ref="L218" si="157">I218</f>
        <v>0</v>
      </c>
      <c r="M218" s="56">
        <f t="shared" ref="M218" si="158">K218</f>
        <v>0</v>
      </c>
      <c r="N218" s="58"/>
      <c r="O218" s="58"/>
      <c r="P218" s="52" t="s">
        <v>22</v>
      </c>
      <c r="Q218" s="4" t="s">
        <v>15</v>
      </c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</row>
    <row r="219" spans="1:28">
      <c r="A219" s="52"/>
      <c r="B219" s="53"/>
      <c r="C219" s="54"/>
      <c r="D219" s="52"/>
      <c r="E219" s="52"/>
      <c r="F219" s="52"/>
      <c r="G219" s="52"/>
      <c r="H219" s="52"/>
      <c r="I219" s="55"/>
      <c r="J219" s="56"/>
      <c r="K219" s="52"/>
      <c r="L219" s="52"/>
      <c r="M219" s="56"/>
      <c r="N219" s="58"/>
      <c r="O219" s="58"/>
      <c r="P219" s="52"/>
      <c r="Q219" s="2" t="s">
        <v>16</v>
      </c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</row>
    <row r="220" spans="1:28">
      <c r="A220" s="52"/>
      <c r="B220" s="53"/>
      <c r="C220" s="54"/>
      <c r="D220" s="52"/>
      <c r="E220" s="52"/>
      <c r="F220" s="52"/>
      <c r="G220" s="52"/>
      <c r="H220" s="52"/>
      <c r="I220" s="55"/>
      <c r="J220" s="56"/>
      <c r="K220" s="52"/>
      <c r="L220" s="52"/>
      <c r="M220" s="56"/>
      <c r="N220" s="58"/>
      <c r="O220" s="58"/>
      <c r="P220" s="52" t="s">
        <v>23</v>
      </c>
      <c r="Q220" s="2" t="s">
        <v>15</v>
      </c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</row>
    <row r="221" spans="1:28">
      <c r="A221" s="52"/>
      <c r="B221" s="53"/>
      <c r="C221" s="54"/>
      <c r="D221" s="52"/>
      <c r="E221" s="52"/>
      <c r="F221" s="52"/>
      <c r="G221" s="52"/>
      <c r="H221" s="52"/>
      <c r="I221" s="55"/>
      <c r="J221" s="56"/>
      <c r="K221" s="52"/>
      <c r="L221" s="52"/>
      <c r="M221" s="56"/>
      <c r="N221" s="58"/>
      <c r="O221" s="58"/>
      <c r="P221" s="52"/>
      <c r="Q221" s="4" t="s">
        <v>16</v>
      </c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</row>
    <row r="222" spans="1:28">
      <c r="A222" s="52">
        <v>55</v>
      </c>
      <c r="B222" s="53" t="s">
        <v>85</v>
      </c>
      <c r="C222" s="54" t="s">
        <v>124</v>
      </c>
      <c r="D222" s="52">
        <v>6</v>
      </c>
      <c r="E222" s="52">
        <v>2</v>
      </c>
      <c r="F222" s="52">
        <v>3</v>
      </c>
      <c r="G222" s="52">
        <v>11</v>
      </c>
      <c r="H222" s="52">
        <v>1</v>
      </c>
      <c r="I222" s="55">
        <v>10</v>
      </c>
      <c r="J222" s="56">
        <v>5</v>
      </c>
      <c r="K222" s="57">
        <f t="shared" ref="K222" si="159">J222*I222</f>
        <v>50</v>
      </c>
      <c r="L222" s="52">
        <f t="shared" ref="L222" si="160">I222</f>
        <v>10</v>
      </c>
      <c r="M222" s="56">
        <f t="shared" ref="M222" si="161">K222</f>
        <v>50</v>
      </c>
      <c r="N222" s="58"/>
      <c r="O222" s="58"/>
      <c r="P222" s="52" t="s">
        <v>22</v>
      </c>
      <c r="Q222" s="4" t="s">
        <v>15</v>
      </c>
      <c r="R222" s="4"/>
      <c r="S222" s="4"/>
      <c r="T222" s="16">
        <v>10</v>
      </c>
      <c r="U222" s="16"/>
      <c r="V222" s="5"/>
      <c r="W222" s="5"/>
      <c r="X222" s="5"/>
      <c r="Y222" s="5"/>
      <c r="Z222" s="5"/>
      <c r="AA222" s="5"/>
      <c r="AB222" s="5"/>
    </row>
    <row r="223" spans="1:28">
      <c r="A223" s="52"/>
      <c r="B223" s="53"/>
      <c r="C223" s="54"/>
      <c r="D223" s="52"/>
      <c r="E223" s="52"/>
      <c r="F223" s="52"/>
      <c r="G223" s="52"/>
      <c r="H223" s="52"/>
      <c r="I223" s="55"/>
      <c r="J223" s="56"/>
      <c r="K223" s="52"/>
      <c r="L223" s="52"/>
      <c r="M223" s="56"/>
      <c r="N223" s="58"/>
      <c r="O223" s="58"/>
      <c r="P223" s="52"/>
      <c r="Q223" s="2" t="s">
        <v>16</v>
      </c>
      <c r="R223" s="4"/>
      <c r="S223" s="4"/>
      <c r="T223" s="16">
        <v>50</v>
      </c>
      <c r="U223" s="16"/>
      <c r="V223" s="5"/>
      <c r="W223" s="5"/>
      <c r="X223" s="5"/>
      <c r="Y223" s="5"/>
      <c r="Z223" s="5"/>
      <c r="AA223" s="5"/>
      <c r="AB223" s="5"/>
    </row>
    <row r="224" spans="1:28">
      <c r="A224" s="52"/>
      <c r="B224" s="53"/>
      <c r="C224" s="54"/>
      <c r="D224" s="52"/>
      <c r="E224" s="52"/>
      <c r="F224" s="52"/>
      <c r="G224" s="52"/>
      <c r="H224" s="52"/>
      <c r="I224" s="55"/>
      <c r="J224" s="56"/>
      <c r="K224" s="52"/>
      <c r="L224" s="52"/>
      <c r="M224" s="56"/>
      <c r="N224" s="58"/>
      <c r="O224" s="58"/>
      <c r="P224" s="52" t="s">
        <v>23</v>
      </c>
      <c r="Q224" s="2" t="s">
        <v>15</v>
      </c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</row>
    <row r="225" spans="1:28">
      <c r="A225" s="52"/>
      <c r="B225" s="53"/>
      <c r="C225" s="54"/>
      <c r="D225" s="52"/>
      <c r="E225" s="52"/>
      <c r="F225" s="52"/>
      <c r="G225" s="52"/>
      <c r="H225" s="52"/>
      <c r="I225" s="55"/>
      <c r="J225" s="56"/>
      <c r="K225" s="52"/>
      <c r="L225" s="52"/>
      <c r="M225" s="56"/>
      <c r="N225" s="58"/>
      <c r="O225" s="58"/>
      <c r="P225" s="52"/>
      <c r="Q225" s="4" t="s">
        <v>16</v>
      </c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</row>
    <row r="226" spans="1:28">
      <c r="A226" s="52">
        <v>56</v>
      </c>
      <c r="B226" s="53" t="s">
        <v>86</v>
      </c>
      <c r="C226" s="54" t="s">
        <v>33</v>
      </c>
      <c r="D226" s="52">
        <v>0</v>
      </c>
      <c r="E226" s="52">
        <v>0</v>
      </c>
      <c r="F226" s="52">
        <v>0</v>
      </c>
      <c r="G226" s="52">
        <v>0</v>
      </c>
      <c r="H226" s="52">
        <v>0</v>
      </c>
      <c r="I226" s="55">
        <v>0</v>
      </c>
      <c r="J226" s="56"/>
      <c r="K226" s="57">
        <f t="shared" ref="K226" si="162">J226*I226</f>
        <v>0</v>
      </c>
      <c r="L226" s="52">
        <f t="shared" ref="L226" si="163">I226</f>
        <v>0</v>
      </c>
      <c r="M226" s="56">
        <f t="shared" ref="M226" si="164">K226</f>
        <v>0</v>
      </c>
      <c r="N226" s="58"/>
      <c r="O226" s="58"/>
      <c r="P226" s="52" t="s">
        <v>22</v>
      </c>
      <c r="Q226" s="4" t="s">
        <v>15</v>
      </c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</row>
    <row r="227" spans="1:28">
      <c r="A227" s="52"/>
      <c r="B227" s="53"/>
      <c r="C227" s="54"/>
      <c r="D227" s="52"/>
      <c r="E227" s="52"/>
      <c r="F227" s="52"/>
      <c r="G227" s="52"/>
      <c r="H227" s="52"/>
      <c r="I227" s="55"/>
      <c r="J227" s="56"/>
      <c r="K227" s="52"/>
      <c r="L227" s="52"/>
      <c r="M227" s="56"/>
      <c r="N227" s="58"/>
      <c r="O227" s="58"/>
      <c r="P227" s="52"/>
      <c r="Q227" s="2" t="s">
        <v>16</v>
      </c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</row>
    <row r="228" spans="1:28">
      <c r="A228" s="52"/>
      <c r="B228" s="53"/>
      <c r="C228" s="54"/>
      <c r="D228" s="52"/>
      <c r="E228" s="52"/>
      <c r="F228" s="52"/>
      <c r="G228" s="52"/>
      <c r="H228" s="52"/>
      <c r="I228" s="55"/>
      <c r="J228" s="56"/>
      <c r="K228" s="52"/>
      <c r="L228" s="52"/>
      <c r="M228" s="56"/>
      <c r="N228" s="58"/>
      <c r="O228" s="58"/>
      <c r="P228" s="52" t="s">
        <v>23</v>
      </c>
      <c r="Q228" s="2" t="s">
        <v>15</v>
      </c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</row>
    <row r="229" spans="1:28">
      <c r="A229" s="52"/>
      <c r="B229" s="53"/>
      <c r="C229" s="54"/>
      <c r="D229" s="52"/>
      <c r="E229" s="52"/>
      <c r="F229" s="52"/>
      <c r="G229" s="52"/>
      <c r="H229" s="52"/>
      <c r="I229" s="55"/>
      <c r="J229" s="56"/>
      <c r="K229" s="52"/>
      <c r="L229" s="52"/>
      <c r="M229" s="56"/>
      <c r="N229" s="58"/>
      <c r="O229" s="58"/>
      <c r="P229" s="52"/>
      <c r="Q229" s="4" t="s">
        <v>16</v>
      </c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</row>
    <row r="230" spans="1:28">
      <c r="A230" s="52">
        <v>57</v>
      </c>
      <c r="B230" s="53" t="s">
        <v>87</v>
      </c>
      <c r="C230" s="54" t="s">
        <v>33</v>
      </c>
      <c r="D230" s="52">
        <v>2</v>
      </c>
      <c r="E230" s="52">
        <v>1</v>
      </c>
      <c r="F230" s="52">
        <v>4</v>
      </c>
      <c r="G230" s="52">
        <v>10</v>
      </c>
      <c r="H230" s="52">
        <v>5</v>
      </c>
      <c r="I230" s="55">
        <v>5</v>
      </c>
      <c r="J230" s="56">
        <v>15</v>
      </c>
      <c r="K230" s="57">
        <f t="shared" ref="K230" si="165">J230*I230</f>
        <v>75</v>
      </c>
      <c r="L230" s="52">
        <f t="shared" ref="L230" si="166">I230</f>
        <v>5</v>
      </c>
      <c r="M230" s="56">
        <f t="shared" ref="M230" si="167">K230</f>
        <v>75</v>
      </c>
      <c r="N230" s="58"/>
      <c r="O230" s="58"/>
      <c r="P230" s="52" t="s">
        <v>22</v>
      </c>
      <c r="Q230" s="4" t="s">
        <v>15</v>
      </c>
      <c r="R230" s="4"/>
      <c r="S230" s="4"/>
      <c r="T230" s="16">
        <v>5</v>
      </c>
      <c r="U230" s="16"/>
      <c r="V230" s="5"/>
      <c r="W230" s="5"/>
      <c r="X230" s="5"/>
      <c r="Y230" s="5"/>
      <c r="Z230" s="5"/>
      <c r="AA230" s="5"/>
      <c r="AB230" s="5"/>
    </row>
    <row r="231" spans="1:28">
      <c r="A231" s="52"/>
      <c r="B231" s="53"/>
      <c r="C231" s="54"/>
      <c r="D231" s="52"/>
      <c r="E231" s="52"/>
      <c r="F231" s="52"/>
      <c r="G231" s="52"/>
      <c r="H231" s="52"/>
      <c r="I231" s="55"/>
      <c r="J231" s="56"/>
      <c r="K231" s="52"/>
      <c r="L231" s="52"/>
      <c r="M231" s="56"/>
      <c r="N231" s="58"/>
      <c r="O231" s="58"/>
      <c r="P231" s="52"/>
      <c r="Q231" s="2" t="s">
        <v>16</v>
      </c>
      <c r="R231" s="4"/>
      <c r="S231" s="4"/>
      <c r="T231" s="16">
        <v>75</v>
      </c>
      <c r="U231" s="16"/>
      <c r="V231" s="5"/>
      <c r="W231" s="5"/>
      <c r="X231" s="5"/>
      <c r="Y231" s="5"/>
      <c r="Z231" s="5"/>
      <c r="AA231" s="5"/>
      <c r="AB231" s="5"/>
    </row>
    <row r="232" spans="1:28">
      <c r="A232" s="52"/>
      <c r="B232" s="53"/>
      <c r="C232" s="54"/>
      <c r="D232" s="52"/>
      <c r="E232" s="52"/>
      <c r="F232" s="52"/>
      <c r="G232" s="52"/>
      <c r="H232" s="52"/>
      <c r="I232" s="55"/>
      <c r="J232" s="56"/>
      <c r="K232" s="52"/>
      <c r="L232" s="52"/>
      <c r="M232" s="56"/>
      <c r="N232" s="58"/>
      <c r="O232" s="58"/>
      <c r="P232" s="52" t="s">
        <v>23</v>
      </c>
      <c r="Q232" s="2" t="s">
        <v>15</v>
      </c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</row>
    <row r="233" spans="1:28">
      <c r="A233" s="52"/>
      <c r="B233" s="53"/>
      <c r="C233" s="54"/>
      <c r="D233" s="52"/>
      <c r="E233" s="52"/>
      <c r="F233" s="52"/>
      <c r="G233" s="52"/>
      <c r="H233" s="52"/>
      <c r="I233" s="55"/>
      <c r="J233" s="56"/>
      <c r="K233" s="52"/>
      <c r="L233" s="52"/>
      <c r="M233" s="56"/>
      <c r="N233" s="58"/>
      <c r="O233" s="58"/>
      <c r="P233" s="52"/>
      <c r="Q233" s="4" t="s">
        <v>16</v>
      </c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</row>
    <row r="234" spans="1:28">
      <c r="A234" s="52">
        <v>58</v>
      </c>
      <c r="B234" s="53" t="s">
        <v>88</v>
      </c>
      <c r="C234" s="54" t="s">
        <v>33</v>
      </c>
      <c r="D234" s="52">
        <v>0</v>
      </c>
      <c r="E234" s="52">
        <v>0</v>
      </c>
      <c r="F234" s="52">
        <v>0</v>
      </c>
      <c r="G234" s="52">
        <v>0</v>
      </c>
      <c r="H234" s="52">
        <v>3</v>
      </c>
      <c r="I234" s="55">
        <v>0</v>
      </c>
      <c r="J234" s="56">
        <v>8</v>
      </c>
      <c r="K234" s="57">
        <f t="shared" ref="K234" si="168">J234*I234</f>
        <v>0</v>
      </c>
      <c r="L234" s="52">
        <f t="shared" ref="L234" si="169">I234</f>
        <v>0</v>
      </c>
      <c r="M234" s="56">
        <f t="shared" ref="M234" si="170">K234</f>
        <v>0</v>
      </c>
      <c r="N234" s="58"/>
      <c r="O234" s="58"/>
      <c r="P234" s="52" t="s">
        <v>22</v>
      </c>
      <c r="Q234" s="4" t="s">
        <v>15</v>
      </c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</row>
    <row r="235" spans="1:28">
      <c r="A235" s="52"/>
      <c r="B235" s="53"/>
      <c r="C235" s="54"/>
      <c r="D235" s="52"/>
      <c r="E235" s="52"/>
      <c r="F235" s="52"/>
      <c r="G235" s="52"/>
      <c r="H235" s="52"/>
      <c r="I235" s="55"/>
      <c r="J235" s="56"/>
      <c r="K235" s="52"/>
      <c r="L235" s="52"/>
      <c r="M235" s="56"/>
      <c r="N235" s="58"/>
      <c r="O235" s="58"/>
      <c r="P235" s="52"/>
      <c r="Q235" s="2" t="s">
        <v>16</v>
      </c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</row>
    <row r="236" spans="1:28">
      <c r="A236" s="52"/>
      <c r="B236" s="53"/>
      <c r="C236" s="54"/>
      <c r="D236" s="52"/>
      <c r="E236" s="52"/>
      <c r="F236" s="52"/>
      <c r="G236" s="52"/>
      <c r="H236" s="52"/>
      <c r="I236" s="55"/>
      <c r="J236" s="56"/>
      <c r="K236" s="52"/>
      <c r="L236" s="52"/>
      <c r="M236" s="56"/>
      <c r="N236" s="58"/>
      <c r="O236" s="58"/>
      <c r="P236" s="52" t="s">
        <v>23</v>
      </c>
      <c r="Q236" s="2" t="s">
        <v>15</v>
      </c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</row>
    <row r="237" spans="1:28">
      <c r="A237" s="52"/>
      <c r="B237" s="53"/>
      <c r="C237" s="54"/>
      <c r="D237" s="52"/>
      <c r="E237" s="52"/>
      <c r="F237" s="52"/>
      <c r="G237" s="52"/>
      <c r="H237" s="52"/>
      <c r="I237" s="55"/>
      <c r="J237" s="56"/>
      <c r="K237" s="52"/>
      <c r="L237" s="52"/>
      <c r="M237" s="56"/>
      <c r="N237" s="58"/>
      <c r="O237" s="58"/>
      <c r="P237" s="52"/>
      <c r="Q237" s="4" t="s">
        <v>16</v>
      </c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</row>
    <row r="238" spans="1:28">
      <c r="A238" s="52">
        <v>59</v>
      </c>
      <c r="B238" s="53" t="s">
        <v>89</v>
      </c>
      <c r="C238" s="54" t="s">
        <v>33</v>
      </c>
      <c r="D238" s="52">
        <v>13</v>
      </c>
      <c r="E238" s="52">
        <v>2</v>
      </c>
      <c r="F238" s="52">
        <v>4</v>
      </c>
      <c r="G238" s="52">
        <v>20</v>
      </c>
      <c r="H238" s="52">
        <v>16</v>
      </c>
      <c r="I238" s="55">
        <v>20</v>
      </c>
      <c r="J238" s="56">
        <v>8</v>
      </c>
      <c r="K238" s="57">
        <f t="shared" ref="K238" si="171">J238*I238</f>
        <v>160</v>
      </c>
      <c r="L238" s="52">
        <f t="shared" ref="L238" si="172">I238</f>
        <v>20</v>
      </c>
      <c r="M238" s="56">
        <f t="shared" ref="M238" si="173">K238</f>
        <v>160</v>
      </c>
      <c r="N238" s="58"/>
      <c r="O238" s="58"/>
      <c r="P238" s="52" t="s">
        <v>22</v>
      </c>
      <c r="Q238" s="4" t="s">
        <v>15</v>
      </c>
      <c r="R238" s="4"/>
      <c r="S238" s="4"/>
      <c r="T238" s="16">
        <v>20</v>
      </c>
      <c r="U238" s="16"/>
      <c r="V238" s="5"/>
      <c r="W238" s="5"/>
      <c r="X238" s="5"/>
      <c r="Y238" s="5"/>
      <c r="Z238" s="5"/>
      <c r="AA238" s="5"/>
      <c r="AB238" s="5"/>
    </row>
    <row r="239" spans="1:28">
      <c r="A239" s="52"/>
      <c r="B239" s="53" t="s">
        <v>90</v>
      </c>
      <c r="C239" s="54"/>
      <c r="D239" s="52"/>
      <c r="E239" s="52"/>
      <c r="F239" s="52"/>
      <c r="G239" s="52"/>
      <c r="H239" s="52"/>
      <c r="I239" s="55"/>
      <c r="J239" s="56"/>
      <c r="K239" s="52"/>
      <c r="L239" s="52"/>
      <c r="M239" s="56"/>
      <c r="N239" s="58"/>
      <c r="O239" s="58"/>
      <c r="P239" s="52"/>
      <c r="Q239" s="2" t="s">
        <v>16</v>
      </c>
      <c r="R239" s="4"/>
      <c r="S239" s="4"/>
      <c r="T239" s="16">
        <v>160</v>
      </c>
      <c r="U239" s="16"/>
      <c r="V239" s="5"/>
      <c r="W239" s="5"/>
      <c r="X239" s="5"/>
      <c r="Y239" s="5"/>
      <c r="Z239" s="5"/>
      <c r="AA239" s="5"/>
      <c r="AB239" s="5"/>
    </row>
    <row r="240" spans="1:28">
      <c r="A240" s="52"/>
      <c r="B240" s="53" t="s">
        <v>91</v>
      </c>
      <c r="C240" s="54"/>
      <c r="D240" s="52"/>
      <c r="E240" s="52"/>
      <c r="F240" s="52"/>
      <c r="G240" s="52"/>
      <c r="H240" s="52"/>
      <c r="I240" s="55"/>
      <c r="J240" s="56"/>
      <c r="K240" s="52"/>
      <c r="L240" s="52"/>
      <c r="M240" s="56"/>
      <c r="N240" s="58"/>
      <c r="O240" s="58"/>
      <c r="P240" s="52" t="s">
        <v>23</v>
      </c>
      <c r="Q240" s="2" t="s">
        <v>15</v>
      </c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</row>
    <row r="241" spans="1:28">
      <c r="A241" s="52"/>
      <c r="B241" s="53" t="s">
        <v>92</v>
      </c>
      <c r="C241" s="54"/>
      <c r="D241" s="52"/>
      <c r="E241" s="52"/>
      <c r="F241" s="52"/>
      <c r="G241" s="52"/>
      <c r="H241" s="52"/>
      <c r="I241" s="55"/>
      <c r="J241" s="56"/>
      <c r="K241" s="52"/>
      <c r="L241" s="52"/>
      <c r="M241" s="56"/>
      <c r="N241" s="58"/>
      <c r="O241" s="58"/>
      <c r="P241" s="52"/>
      <c r="Q241" s="4" t="s">
        <v>16</v>
      </c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</row>
    <row r="242" spans="1:28">
      <c r="A242" s="52">
        <v>60</v>
      </c>
      <c r="B242" s="53" t="s">
        <v>90</v>
      </c>
      <c r="C242" s="54" t="s">
        <v>33</v>
      </c>
      <c r="D242" s="52">
        <v>0</v>
      </c>
      <c r="E242" s="52">
        <v>0</v>
      </c>
      <c r="F242" s="52">
        <v>0</v>
      </c>
      <c r="G242" s="52">
        <v>0</v>
      </c>
      <c r="H242" s="52">
        <v>4</v>
      </c>
      <c r="I242" s="55">
        <v>0</v>
      </c>
      <c r="J242" s="56">
        <v>65</v>
      </c>
      <c r="K242" s="57">
        <f t="shared" ref="K242" si="174">J242*I242</f>
        <v>0</v>
      </c>
      <c r="L242" s="52">
        <f t="shared" ref="L242" si="175">I242</f>
        <v>0</v>
      </c>
      <c r="M242" s="56">
        <f t="shared" ref="M242" si="176">K242</f>
        <v>0</v>
      </c>
      <c r="N242" s="58"/>
      <c r="O242" s="58"/>
      <c r="P242" s="52" t="s">
        <v>22</v>
      </c>
      <c r="Q242" s="4" t="s">
        <v>15</v>
      </c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</row>
    <row r="243" spans="1:28">
      <c r="A243" s="52"/>
      <c r="B243" s="53" t="s">
        <v>94</v>
      </c>
      <c r="C243" s="54"/>
      <c r="D243" s="52"/>
      <c r="E243" s="52"/>
      <c r="F243" s="52"/>
      <c r="G243" s="52"/>
      <c r="H243" s="52"/>
      <c r="I243" s="55"/>
      <c r="J243" s="56"/>
      <c r="K243" s="52"/>
      <c r="L243" s="52"/>
      <c r="M243" s="56"/>
      <c r="N243" s="58"/>
      <c r="O243" s="58"/>
      <c r="P243" s="52"/>
      <c r="Q243" s="2" t="s">
        <v>16</v>
      </c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</row>
    <row r="244" spans="1:28">
      <c r="A244" s="52"/>
      <c r="B244" s="53" t="s">
        <v>95</v>
      </c>
      <c r="C244" s="54"/>
      <c r="D244" s="52"/>
      <c r="E244" s="52"/>
      <c r="F244" s="52"/>
      <c r="G244" s="52"/>
      <c r="H244" s="52"/>
      <c r="I244" s="55"/>
      <c r="J244" s="56"/>
      <c r="K244" s="52"/>
      <c r="L244" s="52"/>
      <c r="M244" s="56"/>
      <c r="N244" s="58"/>
      <c r="O244" s="58"/>
      <c r="P244" s="52" t="s">
        <v>23</v>
      </c>
      <c r="Q244" s="2" t="s">
        <v>15</v>
      </c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</row>
    <row r="245" spans="1:28">
      <c r="A245" s="52"/>
      <c r="B245" s="53" t="s">
        <v>96</v>
      </c>
      <c r="C245" s="54"/>
      <c r="D245" s="52"/>
      <c r="E245" s="52"/>
      <c r="F245" s="52"/>
      <c r="G245" s="52"/>
      <c r="H245" s="52"/>
      <c r="I245" s="55"/>
      <c r="J245" s="56"/>
      <c r="K245" s="52"/>
      <c r="L245" s="52"/>
      <c r="M245" s="56"/>
      <c r="N245" s="58"/>
      <c r="O245" s="58"/>
      <c r="P245" s="52"/>
      <c r="Q245" s="4" t="s">
        <v>16</v>
      </c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</row>
    <row r="246" spans="1:28">
      <c r="A246" s="52">
        <v>61</v>
      </c>
      <c r="B246" s="53" t="s">
        <v>91</v>
      </c>
      <c r="C246" s="54" t="s">
        <v>33</v>
      </c>
      <c r="D246" s="52">
        <v>0</v>
      </c>
      <c r="E246" s="52">
        <v>0</v>
      </c>
      <c r="F246" s="52">
        <v>0</v>
      </c>
      <c r="G246" s="52">
        <v>0</v>
      </c>
      <c r="H246" s="52">
        <v>7</v>
      </c>
      <c r="I246" s="55">
        <v>0</v>
      </c>
      <c r="J246" s="56">
        <v>70</v>
      </c>
      <c r="K246" s="57">
        <f t="shared" ref="K246" si="177">J246*I246</f>
        <v>0</v>
      </c>
      <c r="L246" s="52">
        <f t="shared" ref="L246" si="178">I246</f>
        <v>0</v>
      </c>
      <c r="M246" s="56">
        <f t="shared" ref="M246" si="179">K246</f>
        <v>0</v>
      </c>
      <c r="N246" s="58"/>
      <c r="O246" s="58"/>
      <c r="P246" s="52" t="s">
        <v>22</v>
      </c>
      <c r="Q246" s="4" t="s">
        <v>15</v>
      </c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</row>
    <row r="247" spans="1:28">
      <c r="A247" s="52"/>
      <c r="B247" s="53"/>
      <c r="C247" s="54"/>
      <c r="D247" s="52"/>
      <c r="E247" s="52"/>
      <c r="F247" s="52"/>
      <c r="G247" s="52"/>
      <c r="H247" s="52"/>
      <c r="I247" s="55"/>
      <c r="J247" s="56"/>
      <c r="K247" s="52"/>
      <c r="L247" s="52"/>
      <c r="M247" s="56"/>
      <c r="N247" s="58"/>
      <c r="O247" s="58"/>
      <c r="P247" s="52"/>
      <c r="Q247" s="2" t="s">
        <v>16</v>
      </c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</row>
    <row r="248" spans="1:28">
      <c r="A248" s="52"/>
      <c r="B248" s="53"/>
      <c r="C248" s="54"/>
      <c r="D248" s="52"/>
      <c r="E248" s="52"/>
      <c r="F248" s="52"/>
      <c r="G248" s="52"/>
      <c r="H248" s="52"/>
      <c r="I248" s="55"/>
      <c r="J248" s="56"/>
      <c r="K248" s="52"/>
      <c r="L248" s="52"/>
      <c r="M248" s="56"/>
      <c r="N248" s="58"/>
      <c r="O248" s="58"/>
      <c r="P248" s="52" t="s">
        <v>23</v>
      </c>
      <c r="Q248" s="2" t="s">
        <v>15</v>
      </c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</row>
    <row r="249" spans="1:28">
      <c r="A249" s="52"/>
      <c r="B249" s="53"/>
      <c r="C249" s="54"/>
      <c r="D249" s="52"/>
      <c r="E249" s="52"/>
      <c r="F249" s="52"/>
      <c r="G249" s="52"/>
      <c r="H249" s="52"/>
      <c r="I249" s="55"/>
      <c r="J249" s="56"/>
      <c r="K249" s="52"/>
      <c r="L249" s="52"/>
      <c r="M249" s="56"/>
      <c r="N249" s="58"/>
      <c r="O249" s="58"/>
      <c r="P249" s="52"/>
      <c r="Q249" s="4" t="s">
        <v>16</v>
      </c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</row>
    <row r="250" spans="1:28">
      <c r="A250" s="52">
        <v>62</v>
      </c>
      <c r="B250" s="53" t="s">
        <v>92</v>
      </c>
      <c r="C250" s="54" t="s">
        <v>33</v>
      </c>
      <c r="D250" s="52">
        <v>0</v>
      </c>
      <c r="E250" s="52">
        <v>1</v>
      </c>
      <c r="F250" s="52">
        <v>0</v>
      </c>
      <c r="G250" s="52">
        <v>0</v>
      </c>
      <c r="H250" s="52">
        <v>1</v>
      </c>
      <c r="I250" s="55">
        <v>0</v>
      </c>
      <c r="J250" s="56">
        <v>85</v>
      </c>
      <c r="K250" s="57">
        <f t="shared" ref="K250" si="180">J250*I250</f>
        <v>0</v>
      </c>
      <c r="L250" s="52">
        <f t="shared" ref="L250" si="181">I250</f>
        <v>0</v>
      </c>
      <c r="M250" s="56">
        <f t="shared" ref="M250" si="182">K250</f>
        <v>0</v>
      </c>
      <c r="N250" s="58"/>
      <c r="O250" s="58"/>
      <c r="P250" s="52" t="s">
        <v>22</v>
      </c>
      <c r="Q250" s="4" t="s">
        <v>15</v>
      </c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</row>
    <row r="251" spans="1:28">
      <c r="A251" s="52"/>
      <c r="B251" s="53"/>
      <c r="C251" s="54"/>
      <c r="D251" s="52"/>
      <c r="E251" s="52"/>
      <c r="F251" s="52"/>
      <c r="G251" s="52"/>
      <c r="H251" s="52"/>
      <c r="I251" s="55"/>
      <c r="J251" s="56"/>
      <c r="K251" s="52"/>
      <c r="L251" s="52"/>
      <c r="M251" s="56"/>
      <c r="N251" s="58"/>
      <c r="O251" s="58"/>
      <c r="P251" s="52"/>
      <c r="Q251" s="2" t="s">
        <v>16</v>
      </c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</row>
    <row r="252" spans="1:28">
      <c r="A252" s="52"/>
      <c r="B252" s="53"/>
      <c r="C252" s="54"/>
      <c r="D252" s="52"/>
      <c r="E252" s="52"/>
      <c r="F252" s="52"/>
      <c r="G252" s="52"/>
      <c r="H252" s="52"/>
      <c r="I252" s="55"/>
      <c r="J252" s="56"/>
      <c r="K252" s="52"/>
      <c r="L252" s="52"/>
      <c r="M252" s="56"/>
      <c r="N252" s="58"/>
      <c r="O252" s="58"/>
      <c r="P252" s="52" t="s">
        <v>23</v>
      </c>
      <c r="Q252" s="2" t="s">
        <v>15</v>
      </c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</row>
    <row r="253" spans="1:28">
      <c r="A253" s="52"/>
      <c r="B253" s="53"/>
      <c r="C253" s="54"/>
      <c r="D253" s="52"/>
      <c r="E253" s="52"/>
      <c r="F253" s="52"/>
      <c r="G253" s="52"/>
      <c r="H253" s="52"/>
      <c r="I253" s="55"/>
      <c r="J253" s="56"/>
      <c r="K253" s="52"/>
      <c r="L253" s="52"/>
      <c r="M253" s="56"/>
      <c r="N253" s="58"/>
      <c r="O253" s="58"/>
      <c r="P253" s="52"/>
      <c r="Q253" s="4" t="s">
        <v>16</v>
      </c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</row>
    <row r="254" spans="1:28">
      <c r="A254" s="52">
        <v>63</v>
      </c>
      <c r="B254" s="53" t="s">
        <v>93</v>
      </c>
      <c r="C254" s="54" t="s">
        <v>33</v>
      </c>
      <c r="D254" s="52">
        <v>0</v>
      </c>
      <c r="E254" s="52">
        <v>0</v>
      </c>
      <c r="F254" s="52">
        <v>0</v>
      </c>
      <c r="G254" s="52">
        <v>0</v>
      </c>
      <c r="H254" s="52">
        <v>2</v>
      </c>
      <c r="I254" s="55">
        <v>0</v>
      </c>
      <c r="J254" s="56">
        <v>85</v>
      </c>
      <c r="K254" s="57">
        <f t="shared" ref="K254" si="183">J254*I254</f>
        <v>0</v>
      </c>
      <c r="L254" s="52">
        <f t="shared" ref="L254" si="184">I254</f>
        <v>0</v>
      </c>
      <c r="M254" s="56">
        <f t="shared" ref="M254" si="185">K254</f>
        <v>0</v>
      </c>
      <c r="N254" s="58"/>
      <c r="O254" s="58"/>
      <c r="P254" s="52" t="s">
        <v>22</v>
      </c>
      <c r="Q254" s="4" t="s">
        <v>15</v>
      </c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</row>
    <row r="255" spans="1:28">
      <c r="A255" s="52"/>
      <c r="B255" s="53"/>
      <c r="C255" s="54"/>
      <c r="D255" s="52"/>
      <c r="E255" s="52"/>
      <c r="F255" s="52"/>
      <c r="G255" s="52"/>
      <c r="H255" s="52"/>
      <c r="I255" s="55"/>
      <c r="J255" s="56"/>
      <c r="K255" s="52"/>
      <c r="L255" s="52"/>
      <c r="M255" s="56"/>
      <c r="N255" s="58"/>
      <c r="O255" s="58"/>
      <c r="P255" s="52"/>
      <c r="Q255" s="2" t="s">
        <v>16</v>
      </c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</row>
    <row r="256" spans="1:28">
      <c r="A256" s="52"/>
      <c r="B256" s="53"/>
      <c r="C256" s="54"/>
      <c r="D256" s="52"/>
      <c r="E256" s="52"/>
      <c r="F256" s="52"/>
      <c r="G256" s="52"/>
      <c r="H256" s="52"/>
      <c r="I256" s="55"/>
      <c r="J256" s="56"/>
      <c r="K256" s="52"/>
      <c r="L256" s="52"/>
      <c r="M256" s="56"/>
      <c r="N256" s="58"/>
      <c r="O256" s="58"/>
      <c r="P256" s="52" t="s">
        <v>23</v>
      </c>
      <c r="Q256" s="2" t="s">
        <v>15</v>
      </c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</row>
    <row r="257" spans="1:28">
      <c r="A257" s="52"/>
      <c r="B257" s="53"/>
      <c r="C257" s="54"/>
      <c r="D257" s="52"/>
      <c r="E257" s="52"/>
      <c r="F257" s="52"/>
      <c r="G257" s="52"/>
      <c r="H257" s="52"/>
      <c r="I257" s="55"/>
      <c r="J257" s="56"/>
      <c r="K257" s="52"/>
      <c r="L257" s="52"/>
      <c r="M257" s="56"/>
      <c r="N257" s="58"/>
      <c r="O257" s="58"/>
      <c r="P257" s="52"/>
      <c r="Q257" s="4" t="s">
        <v>16</v>
      </c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</row>
    <row r="258" spans="1:28">
      <c r="A258" s="52">
        <v>64</v>
      </c>
      <c r="B258" s="53" t="s">
        <v>94</v>
      </c>
      <c r="C258" s="54" t="s">
        <v>33</v>
      </c>
      <c r="D258" s="52">
        <v>0</v>
      </c>
      <c r="E258" s="52">
        <v>0</v>
      </c>
      <c r="F258" s="52">
        <v>0</v>
      </c>
      <c r="G258" s="52">
        <v>0</v>
      </c>
      <c r="H258" s="52">
        <v>7</v>
      </c>
      <c r="I258" s="55">
        <v>0</v>
      </c>
      <c r="J258" s="56">
        <v>85</v>
      </c>
      <c r="K258" s="57">
        <f t="shared" ref="K258" si="186">J258*I258</f>
        <v>0</v>
      </c>
      <c r="L258" s="52">
        <f t="shared" ref="L258" si="187">I258</f>
        <v>0</v>
      </c>
      <c r="M258" s="56">
        <f t="shared" ref="M258" si="188">K258</f>
        <v>0</v>
      </c>
      <c r="N258" s="58"/>
      <c r="O258" s="58"/>
      <c r="P258" s="52" t="s">
        <v>22</v>
      </c>
      <c r="Q258" s="4" t="s">
        <v>15</v>
      </c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</row>
    <row r="259" spans="1:28">
      <c r="A259" s="52"/>
      <c r="B259" s="53"/>
      <c r="C259" s="54"/>
      <c r="D259" s="52"/>
      <c r="E259" s="52"/>
      <c r="F259" s="52"/>
      <c r="G259" s="52"/>
      <c r="H259" s="52"/>
      <c r="I259" s="55"/>
      <c r="J259" s="56"/>
      <c r="K259" s="52"/>
      <c r="L259" s="52"/>
      <c r="M259" s="56"/>
      <c r="N259" s="58"/>
      <c r="O259" s="58"/>
      <c r="P259" s="52"/>
      <c r="Q259" s="2" t="s">
        <v>16</v>
      </c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</row>
    <row r="260" spans="1:28">
      <c r="A260" s="52"/>
      <c r="B260" s="53"/>
      <c r="C260" s="54"/>
      <c r="D260" s="52"/>
      <c r="E260" s="52"/>
      <c r="F260" s="52"/>
      <c r="G260" s="52"/>
      <c r="H260" s="52"/>
      <c r="I260" s="55"/>
      <c r="J260" s="56"/>
      <c r="K260" s="52"/>
      <c r="L260" s="52"/>
      <c r="M260" s="56"/>
      <c r="N260" s="58"/>
      <c r="O260" s="58"/>
      <c r="P260" s="52" t="s">
        <v>23</v>
      </c>
      <c r="Q260" s="2" t="s">
        <v>15</v>
      </c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</row>
    <row r="261" spans="1:28">
      <c r="A261" s="52"/>
      <c r="B261" s="53"/>
      <c r="C261" s="54"/>
      <c r="D261" s="52"/>
      <c r="E261" s="52"/>
      <c r="F261" s="52"/>
      <c r="G261" s="52"/>
      <c r="H261" s="52"/>
      <c r="I261" s="55"/>
      <c r="J261" s="56"/>
      <c r="K261" s="52"/>
      <c r="L261" s="52"/>
      <c r="M261" s="56"/>
      <c r="N261" s="58"/>
      <c r="O261" s="58"/>
      <c r="P261" s="52"/>
      <c r="Q261" s="4" t="s">
        <v>16</v>
      </c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</row>
    <row r="262" spans="1:28">
      <c r="A262" s="52">
        <v>65</v>
      </c>
      <c r="B262" s="53" t="s">
        <v>95</v>
      </c>
      <c r="C262" s="54" t="s">
        <v>33</v>
      </c>
      <c r="D262" s="52">
        <v>0</v>
      </c>
      <c r="E262" s="52">
        <v>0</v>
      </c>
      <c r="F262" s="52">
        <v>0</v>
      </c>
      <c r="G262" s="52">
        <v>0</v>
      </c>
      <c r="H262" s="52">
        <v>7</v>
      </c>
      <c r="I262" s="55">
        <v>0</v>
      </c>
      <c r="J262" s="56">
        <v>130</v>
      </c>
      <c r="K262" s="57">
        <f t="shared" ref="K262" si="189">J262*I262</f>
        <v>0</v>
      </c>
      <c r="L262" s="52">
        <f t="shared" ref="L262" si="190">I262</f>
        <v>0</v>
      </c>
      <c r="M262" s="56">
        <f t="shared" ref="M262" si="191">K262</f>
        <v>0</v>
      </c>
      <c r="N262" s="58"/>
      <c r="O262" s="58"/>
      <c r="P262" s="52" t="s">
        <v>22</v>
      </c>
      <c r="Q262" s="4" t="s">
        <v>15</v>
      </c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</row>
    <row r="263" spans="1:28">
      <c r="A263" s="52"/>
      <c r="B263" s="53"/>
      <c r="C263" s="54"/>
      <c r="D263" s="52"/>
      <c r="E263" s="52"/>
      <c r="F263" s="52"/>
      <c r="G263" s="52"/>
      <c r="H263" s="52"/>
      <c r="I263" s="55"/>
      <c r="J263" s="56"/>
      <c r="K263" s="52"/>
      <c r="L263" s="52"/>
      <c r="M263" s="56"/>
      <c r="N263" s="58"/>
      <c r="O263" s="58"/>
      <c r="P263" s="52"/>
      <c r="Q263" s="2" t="s">
        <v>16</v>
      </c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</row>
    <row r="264" spans="1:28">
      <c r="A264" s="52"/>
      <c r="B264" s="53"/>
      <c r="C264" s="54"/>
      <c r="D264" s="52"/>
      <c r="E264" s="52"/>
      <c r="F264" s="52"/>
      <c r="G264" s="52"/>
      <c r="H264" s="52"/>
      <c r="I264" s="55"/>
      <c r="J264" s="56"/>
      <c r="K264" s="52"/>
      <c r="L264" s="52"/>
      <c r="M264" s="56"/>
      <c r="N264" s="58"/>
      <c r="O264" s="58"/>
      <c r="P264" s="52" t="s">
        <v>23</v>
      </c>
      <c r="Q264" s="2" t="s">
        <v>15</v>
      </c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</row>
    <row r="265" spans="1:28">
      <c r="A265" s="52"/>
      <c r="B265" s="53"/>
      <c r="C265" s="54"/>
      <c r="D265" s="52"/>
      <c r="E265" s="52"/>
      <c r="F265" s="52"/>
      <c r="G265" s="52"/>
      <c r="H265" s="52"/>
      <c r="I265" s="55"/>
      <c r="J265" s="56"/>
      <c r="K265" s="52"/>
      <c r="L265" s="52"/>
      <c r="M265" s="56"/>
      <c r="N265" s="58"/>
      <c r="O265" s="58"/>
      <c r="P265" s="52"/>
      <c r="Q265" s="4" t="s">
        <v>16</v>
      </c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</row>
    <row r="266" spans="1:28">
      <c r="A266" s="52">
        <v>66</v>
      </c>
      <c r="B266" s="53" t="s">
        <v>96</v>
      </c>
      <c r="C266" s="54" t="s">
        <v>33</v>
      </c>
      <c r="D266" s="52">
        <v>0</v>
      </c>
      <c r="E266" s="52">
        <v>0</v>
      </c>
      <c r="F266" s="52">
        <v>0</v>
      </c>
      <c r="G266" s="52">
        <v>0</v>
      </c>
      <c r="H266" s="52">
        <v>6</v>
      </c>
      <c r="I266" s="55">
        <v>0</v>
      </c>
      <c r="J266" s="56">
        <v>150</v>
      </c>
      <c r="K266" s="57">
        <f t="shared" ref="K266" si="192">J266*I266</f>
        <v>0</v>
      </c>
      <c r="L266" s="52">
        <f t="shared" ref="L266" si="193">I266</f>
        <v>0</v>
      </c>
      <c r="M266" s="56">
        <f t="shared" ref="M266" si="194">K266</f>
        <v>0</v>
      </c>
      <c r="N266" s="58"/>
      <c r="O266" s="58"/>
      <c r="P266" s="52" t="s">
        <v>22</v>
      </c>
      <c r="Q266" s="4" t="s">
        <v>15</v>
      </c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</row>
    <row r="267" spans="1:28">
      <c r="A267" s="52"/>
      <c r="B267" s="53"/>
      <c r="C267" s="54"/>
      <c r="D267" s="52"/>
      <c r="E267" s="52"/>
      <c r="F267" s="52"/>
      <c r="G267" s="52"/>
      <c r="H267" s="52"/>
      <c r="I267" s="55"/>
      <c r="J267" s="56"/>
      <c r="K267" s="52"/>
      <c r="L267" s="52"/>
      <c r="M267" s="56"/>
      <c r="N267" s="58"/>
      <c r="O267" s="58"/>
      <c r="P267" s="52"/>
      <c r="Q267" s="2" t="s">
        <v>16</v>
      </c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</row>
    <row r="268" spans="1:28">
      <c r="A268" s="52"/>
      <c r="B268" s="53"/>
      <c r="C268" s="54"/>
      <c r="D268" s="52"/>
      <c r="E268" s="52"/>
      <c r="F268" s="52"/>
      <c r="G268" s="52"/>
      <c r="H268" s="52"/>
      <c r="I268" s="55"/>
      <c r="J268" s="56"/>
      <c r="K268" s="52"/>
      <c r="L268" s="52"/>
      <c r="M268" s="56"/>
      <c r="N268" s="58"/>
      <c r="O268" s="58"/>
      <c r="P268" s="52" t="s">
        <v>23</v>
      </c>
      <c r="Q268" s="2" t="s">
        <v>15</v>
      </c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</row>
    <row r="269" spans="1:28">
      <c r="A269" s="52"/>
      <c r="B269" s="53"/>
      <c r="C269" s="54"/>
      <c r="D269" s="52"/>
      <c r="E269" s="52"/>
      <c r="F269" s="52"/>
      <c r="G269" s="52"/>
      <c r="H269" s="52"/>
      <c r="I269" s="55"/>
      <c r="J269" s="56"/>
      <c r="K269" s="52"/>
      <c r="L269" s="52"/>
      <c r="M269" s="56"/>
      <c r="N269" s="58"/>
      <c r="O269" s="58"/>
      <c r="P269" s="52"/>
      <c r="Q269" s="4" t="s">
        <v>16</v>
      </c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</row>
    <row r="270" spans="1:28">
      <c r="A270" s="52">
        <v>67</v>
      </c>
      <c r="B270" s="53" t="s">
        <v>97</v>
      </c>
      <c r="C270" s="54" t="s">
        <v>33</v>
      </c>
      <c r="D270" s="52">
        <v>7</v>
      </c>
      <c r="E270" s="52">
        <v>4</v>
      </c>
      <c r="F270" s="52">
        <v>1</v>
      </c>
      <c r="G270" s="52">
        <v>5</v>
      </c>
      <c r="H270" s="52">
        <v>8</v>
      </c>
      <c r="I270" s="55">
        <v>0</v>
      </c>
      <c r="J270" s="56">
        <v>10</v>
      </c>
      <c r="K270" s="57">
        <f t="shared" ref="K270" si="195">J270*I270</f>
        <v>0</v>
      </c>
      <c r="L270" s="52">
        <f t="shared" ref="L270" si="196">I270</f>
        <v>0</v>
      </c>
      <c r="M270" s="56">
        <f t="shared" ref="M270" si="197">K270</f>
        <v>0</v>
      </c>
      <c r="N270" s="58"/>
      <c r="O270" s="58"/>
      <c r="P270" s="52" t="s">
        <v>22</v>
      </c>
      <c r="Q270" s="4" t="s">
        <v>15</v>
      </c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</row>
    <row r="271" spans="1:28">
      <c r="A271" s="52"/>
      <c r="B271" s="53"/>
      <c r="C271" s="54"/>
      <c r="D271" s="52"/>
      <c r="E271" s="52"/>
      <c r="F271" s="52"/>
      <c r="G271" s="52"/>
      <c r="H271" s="52"/>
      <c r="I271" s="55"/>
      <c r="J271" s="56"/>
      <c r="K271" s="52"/>
      <c r="L271" s="52"/>
      <c r="M271" s="56"/>
      <c r="N271" s="58"/>
      <c r="O271" s="58"/>
      <c r="P271" s="52"/>
      <c r="Q271" s="2" t="s">
        <v>16</v>
      </c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</row>
    <row r="272" spans="1:28">
      <c r="A272" s="52"/>
      <c r="B272" s="53"/>
      <c r="C272" s="54"/>
      <c r="D272" s="52"/>
      <c r="E272" s="52"/>
      <c r="F272" s="52"/>
      <c r="G272" s="52"/>
      <c r="H272" s="52"/>
      <c r="I272" s="55"/>
      <c r="J272" s="56"/>
      <c r="K272" s="52"/>
      <c r="L272" s="52"/>
      <c r="M272" s="56"/>
      <c r="N272" s="58"/>
      <c r="O272" s="58"/>
      <c r="P272" s="52" t="s">
        <v>23</v>
      </c>
      <c r="Q272" s="2" t="s">
        <v>15</v>
      </c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</row>
    <row r="273" spans="1:28">
      <c r="A273" s="52"/>
      <c r="B273" s="53"/>
      <c r="C273" s="54"/>
      <c r="D273" s="52"/>
      <c r="E273" s="52"/>
      <c r="F273" s="52"/>
      <c r="G273" s="52"/>
      <c r="H273" s="52"/>
      <c r="I273" s="55"/>
      <c r="J273" s="56"/>
      <c r="K273" s="52"/>
      <c r="L273" s="52"/>
      <c r="M273" s="56"/>
      <c r="N273" s="58"/>
      <c r="O273" s="58"/>
      <c r="P273" s="52"/>
      <c r="Q273" s="4" t="s">
        <v>16</v>
      </c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</row>
    <row r="274" spans="1:28">
      <c r="A274" s="52">
        <v>68</v>
      </c>
      <c r="B274" s="53" t="s">
        <v>98</v>
      </c>
      <c r="C274" s="54" t="s">
        <v>33</v>
      </c>
      <c r="D274" s="52">
        <v>0</v>
      </c>
      <c r="E274" s="52">
        <v>0</v>
      </c>
      <c r="F274" s="52">
        <v>0</v>
      </c>
      <c r="G274" s="52">
        <v>2</v>
      </c>
      <c r="H274" s="52">
        <v>2</v>
      </c>
      <c r="I274" s="55">
        <v>0</v>
      </c>
      <c r="J274" s="56">
        <v>75</v>
      </c>
      <c r="K274" s="57">
        <f t="shared" ref="K274" si="198">J274*I274</f>
        <v>0</v>
      </c>
      <c r="L274" s="52">
        <f t="shared" ref="L274" si="199">I274</f>
        <v>0</v>
      </c>
      <c r="M274" s="56">
        <f t="shared" ref="M274" si="200">K274</f>
        <v>0</v>
      </c>
      <c r="N274" s="58"/>
      <c r="O274" s="58"/>
      <c r="P274" s="52" t="s">
        <v>22</v>
      </c>
      <c r="Q274" s="4" t="s">
        <v>15</v>
      </c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</row>
    <row r="275" spans="1:28">
      <c r="A275" s="52"/>
      <c r="B275" s="53"/>
      <c r="C275" s="54"/>
      <c r="D275" s="52"/>
      <c r="E275" s="52"/>
      <c r="F275" s="52"/>
      <c r="G275" s="52"/>
      <c r="H275" s="52"/>
      <c r="I275" s="55"/>
      <c r="J275" s="56"/>
      <c r="K275" s="52"/>
      <c r="L275" s="52"/>
      <c r="M275" s="56"/>
      <c r="N275" s="58"/>
      <c r="O275" s="58"/>
      <c r="P275" s="52"/>
      <c r="Q275" s="2" t="s">
        <v>16</v>
      </c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</row>
    <row r="276" spans="1:28">
      <c r="A276" s="52"/>
      <c r="B276" s="53"/>
      <c r="C276" s="54"/>
      <c r="D276" s="52"/>
      <c r="E276" s="52"/>
      <c r="F276" s="52"/>
      <c r="G276" s="52"/>
      <c r="H276" s="52"/>
      <c r="I276" s="55"/>
      <c r="J276" s="56"/>
      <c r="K276" s="52"/>
      <c r="L276" s="52"/>
      <c r="M276" s="56"/>
      <c r="N276" s="58"/>
      <c r="O276" s="58"/>
      <c r="P276" s="52" t="s">
        <v>23</v>
      </c>
      <c r="Q276" s="2" t="s">
        <v>15</v>
      </c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</row>
    <row r="277" spans="1:28">
      <c r="A277" s="52"/>
      <c r="B277" s="53"/>
      <c r="C277" s="54"/>
      <c r="D277" s="52"/>
      <c r="E277" s="52"/>
      <c r="F277" s="52"/>
      <c r="G277" s="52"/>
      <c r="H277" s="52"/>
      <c r="I277" s="55"/>
      <c r="J277" s="56"/>
      <c r="K277" s="52"/>
      <c r="L277" s="52"/>
      <c r="M277" s="56"/>
      <c r="N277" s="58"/>
      <c r="O277" s="58"/>
      <c r="P277" s="52"/>
      <c r="Q277" s="4" t="s">
        <v>16</v>
      </c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</row>
    <row r="278" spans="1:28">
      <c r="A278" s="52">
        <v>69</v>
      </c>
      <c r="B278" s="53" t="s">
        <v>99</v>
      </c>
      <c r="C278" s="54" t="s">
        <v>28</v>
      </c>
      <c r="D278" s="52">
        <v>0</v>
      </c>
      <c r="E278" s="52">
        <v>0</v>
      </c>
      <c r="F278" s="52">
        <v>0</v>
      </c>
      <c r="G278" s="52">
        <v>0</v>
      </c>
      <c r="H278" s="52">
        <v>0</v>
      </c>
      <c r="I278" s="55">
        <v>0</v>
      </c>
      <c r="J278" s="56">
        <v>245</v>
      </c>
      <c r="K278" s="57">
        <f t="shared" ref="K278" si="201">J278*I278</f>
        <v>0</v>
      </c>
      <c r="L278" s="52">
        <f t="shared" ref="L278" si="202">I278</f>
        <v>0</v>
      </c>
      <c r="M278" s="56">
        <f t="shared" ref="M278" si="203">K278</f>
        <v>0</v>
      </c>
      <c r="N278" s="58"/>
      <c r="O278" s="58"/>
      <c r="P278" s="52" t="s">
        <v>22</v>
      </c>
      <c r="Q278" s="4" t="s">
        <v>15</v>
      </c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</row>
    <row r="279" spans="1:28">
      <c r="A279" s="52"/>
      <c r="B279" s="53"/>
      <c r="C279" s="54"/>
      <c r="D279" s="52"/>
      <c r="E279" s="52"/>
      <c r="F279" s="52"/>
      <c r="G279" s="52"/>
      <c r="H279" s="52"/>
      <c r="I279" s="55"/>
      <c r="J279" s="56"/>
      <c r="K279" s="52"/>
      <c r="L279" s="52"/>
      <c r="M279" s="56"/>
      <c r="N279" s="58"/>
      <c r="O279" s="58"/>
      <c r="P279" s="52"/>
      <c r="Q279" s="2" t="s">
        <v>16</v>
      </c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</row>
    <row r="280" spans="1:28">
      <c r="A280" s="52"/>
      <c r="B280" s="53"/>
      <c r="C280" s="54"/>
      <c r="D280" s="52"/>
      <c r="E280" s="52"/>
      <c r="F280" s="52"/>
      <c r="G280" s="52"/>
      <c r="H280" s="52"/>
      <c r="I280" s="55"/>
      <c r="J280" s="56"/>
      <c r="K280" s="52"/>
      <c r="L280" s="52"/>
      <c r="M280" s="56"/>
      <c r="N280" s="58"/>
      <c r="O280" s="58"/>
      <c r="P280" s="52" t="s">
        <v>23</v>
      </c>
      <c r="Q280" s="2" t="s">
        <v>15</v>
      </c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</row>
    <row r="281" spans="1:28">
      <c r="A281" s="52"/>
      <c r="B281" s="53"/>
      <c r="C281" s="54"/>
      <c r="D281" s="52"/>
      <c r="E281" s="52"/>
      <c r="F281" s="52"/>
      <c r="G281" s="52"/>
      <c r="H281" s="52"/>
      <c r="I281" s="55"/>
      <c r="J281" s="56"/>
      <c r="K281" s="52"/>
      <c r="L281" s="52"/>
      <c r="M281" s="56"/>
      <c r="N281" s="58"/>
      <c r="O281" s="58"/>
      <c r="P281" s="52"/>
      <c r="Q281" s="4" t="s">
        <v>16</v>
      </c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</row>
    <row r="282" spans="1:28">
      <c r="A282" s="52">
        <v>70</v>
      </c>
      <c r="B282" s="53" t="s">
        <v>100</v>
      </c>
      <c r="C282" s="54" t="s">
        <v>28</v>
      </c>
      <c r="D282" s="52">
        <v>0</v>
      </c>
      <c r="E282" s="52">
        <v>0</v>
      </c>
      <c r="F282" s="52">
        <v>0</v>
      </c>
      <c r="G282" s="52">
        <v>1</v>
      </c>
      <c r="H282" s="52">
        <v>1</v>
      </c>
      <c r="I282" s="55">
        <v>0</v>
      </c>
      <c r="J282" s="56">
        <v>245</v>
      </c>
      <c r="K282" s="57">
        <f t="shared" ref="K282" si="204">J282*I282</f>
        <v>0</v>
      </c>
      <c r="L282" s="52">
        <f t="shared" ref="L282" si="205">I282</f>
        <v>0</v>
      </c>
      <c r="M282" s="56">
        <f t="shared" ref="M282" si="206">K282</f>
        <v>0</v>
      </c>
      <c r="N282" s="58"/>
      <c r="O282" s="58"/>
      <c r="P282" s="52" t="s">
        <v>22</v>
      </c>
      <c r="Q282" s="4" t="s">
        <v>15</v>
      </c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</row>
    <row r="283" spans="1:28">
      <c r="A283" s="52"/>
      <c r="B283" s="53"/>
      <c r="C283" s="54"/>
      <c r="D283" s="52"/>
      <c r="E283" s="52"/>
      <c r="F283" s="52"/>
      <c r="G283" s="52"/>
      <c r="H283" s="52"/>
      <c r="I283" s="55"/>
      <c r="J283" s="56"/>
      <c r="K283" s="52"/>
      <c r="L283" s="52"/>
      <c r="M283" s="56"/>
      <c r="N283" s="58"/>
      <c r="O283" s="58"/>
      <c r="P283" s="52"/>
      <c r="Q283" s="2" t="s">
        <v>16</v>
      </c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</row>
    <row r="284" spans="1:28">
      <c r="A284" s="52"/>
      <c r="B284" s="53"/>
      <c r="C284" s="54"/>
      <c r="D284" s="52"/>
      <c r="E284" s="52"/>
      <c r="F284" s="52"/>
      <c r="G284" s="52"/>
      <c r="H284" s="52"/>
      <c r="I284" s="55"/>
      <c r="J284" s="56"/>
      <c r="K284" s="52"/>
      <c r="L284" s="52"/>
      <c r="M284" s="56"/>
      <c r="N284" s="58"/>
      <c r="O284" s="58"/>
      <c r="P284" s="52" t="s">
        <v>23</v>
      </c>
      <c r="Q284" s="2" t="s">
        <v>15</v>
      </c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</row>
    <row r="285" spans="1:28">
      <c r="A285" s="52"/>
      <c r="B285" s="53"/>
      <c r="C285" s="54"/>
      <c r="D285" s="52"/>
      <c r="E285" s="52"/>
      <c r="F285" s="52"/>
      <c r="G285" s="52"/>
      <c r="H285" s="52"/>
      <c r="I285" s="55"/>
      <c r="J285" s="56"/>
      <c r="K285" s="52"/>
      <c r="L285" s="52"/>
      <c r="M285" s="56"/>
      <c r="N285" s="58"/>
      <c r="O285" s="58"/>
      <c r="P285" s="52"/>
      <c r="Q285" s="4" t="s">
        <v>16</v>
      </c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</row>
    <row r="286" spans="1:28">
      <c r="A286" s="52">
        <v>71</v>
      </c>
      <c r="B286" s="53" t="s">
        <v>101</v>
      </c>
      <c r="C286" s="54" t="s">
        <v>28</v>
      </c>
      <c r="D286" s="52">
        <v>0</v>
      </c>
      <c r="E286" s="52">
        <v>0</v>
      </c>
      <c r="F286" s="52">
        <v>0</v>
      </c>
      <c r="G286" s="52">
        <v>0</v>
      </c>
      <c r="H286" s="52">
        <v>20</v>
      </c>
      <c r="I286" s="55">
        <v>0</v>
      </c>
      <c r="J286" s="56">
        <v>25</v>
      </c>
      <c r="K286" s="57">
        <f t="shared" ref="K286" si="207">J286*I286</f>
        <v>0</v>
      </c>
      <c r="L286" s="52">
        <f t="shared" ref="L286" si="208">I286</f>
        <v>0</v>
      </c>
      <c r="M286" s="56">
        <f t="shared" ref="M286" si="209">K286</f>
        <v>0</v>
      </c>
      <c r="N286" s="58"/>
      <c r="O286" s="58"/>
      <c r="P286" s="52" t="s">
        <v>22</v>
      </c>
      <c r="Q286" s="4" t="s">
        <v>15</v>
      </c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</row>
    <row r="287" spans="1:28">
      <c r="A287" s="52"/>
      <c r="B287" s="53"/>
      <c r="C287" s="54"/>
      <c r="D287" s="52"/>
      <c r="E287" s="52"/>
      <c r="F287" s="52"/>
      <c r="G287" s="52"/>
      <c r="H287" s="52"/>
      <c r="I287" s="55"/>
      <c r="J287" s="56"/>
      <c r="K287" s="52"/>
      <c r="L287" s="52"/>
      <c r="M287" s="56"/>
      <c r="N287" s="58"/>
      <c r="O287" s="58"/>
      <c r="P287" s="52"/>
      <c r="Q287" s="2" t="s">
        <v>16</v>
      </c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</row>
    <row r="288" spans="1:28">
      <c r="A288" s="52"/>
      <c r="B288" s="53"/>
      <c r="C288" s="54"/>
      <c r="D288" s="52"/>
      <c r="E288" s="52"/>
      <c r="F288" s="52"/>
      <c r="G288" s="52"/>
      <c r="H288" s="52"/>
      <c r="I288" s="55"/>
      <c r="J288" s="56"/>
      <c r="K288" s="52"/>
      <c r="L288" s="52"/>
      <c r="M288" s="56"/>
      <c r="N288" s="58"/>
      <c r="O288" s="58"/>
      <c r="P288" s="52" t="s">
        <v>23</v>
      </c>
      <c r="Q288" s="2" t="s">
        <v>15</v>
      </c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</row>
    <row r="289" spans="1:28">
      <c r="A289" s="52"/>
      <c r="B289" s="53"/>
      <c r="C289" s="54"/>
      <c r="D289" s="52"/>
      <c r="E289" s="52"/>
      <c r="F289" s="52"/>
      <c r="G289" s="52"/>
      <c r="H289" s="52"/>
      <c r="I289" s="55"/>
      <c r="J289" s="56"/>
      <c r="K289" s="52"/>
      <c r="L289" s="52"/>
      <c r="M289" s="56"/>
      <c r="N289" s="58"/>
      <c r="O289" s="58"/>
      <c r="P289" s="52"/>
      <c r="Q289" s="4" t="s">
        <v>16</v>
      </c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</row>
    <row r="290" spans="1:28">
      <c r="A290" s="52">
        <v>72</v>
      </c>
      <c r="B290" s="53" t="s">
        <v>27</v>
      </c>
      <c r="C290" s="54" t="s">
        <v>28</v>
      </c>
      <c r="D290" s="52">
        <v>0</v>
      </c>
      <c r="E290" s="52">
        <v>0</v>
      </c>
      <c r="F290" s="52">
        <v>0</v>
      </c>
      <c r="G290" s="52">
        <v>0</v>
      </c>
      <c r="H290" s="52">
        <v>16</v>
      </c>
      <c r="I290" s="55">
        <v>0</v>
      </c>
      <c r="J290" s="56">
        <v>25</v>
      </c>
      <c r="K290" s="57">
        <f t="shared" ref="K290" si="210">J290*I290</f>
        <v>0</v>
      </c>
      <c r="L290" s="52">
        <f t="shared" ref="L290" si="211">I290</f>
        <v>0</v>
      </c>
      <c r="M290" s="56">
        <f t="shared" ref="M290" si="212">K290</f>
        <v>0</v>
      </c>
      <c r="N290" s="58"/>
      <c r="O290" s="58"/>
      <c r="P290" s="52" t="s">
        <v>22</v>
      </c>
      <c r="Q290" s="4" t="s">
        <v>15</v>
      </c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</row>
    <row r="291" spans="1:28">
      <c r="A291" s="52"/>
      <c r="B291" s="53"/>
      <c r="C291" s="54"/>
      <c r="D291" s="52"/>
      <c r="E291" s="52"/>
      <c r="F291" s="52"/>
      <c r="G291" s="52"/>
      <c r="H291" s="52"/>
      <c r="I291" s="55"/>
      <c r="J291" s="56"/>
      <c r="K291" s="52"/>
      <c r="L291" s="52"/>
      <c r="M291" s="56"/>
      <c r="N291" s="58"/>
      <c r="O291" s="58"/>
      <c r="P291" s="52"/>
      <c r="Q291" s="2" t="s">
        <v>16</v>
      </c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</row>
    <row r="292" spans="1:28">
      <c r="A292" s="52"/>
      <c r="B292" s="53"/>
      <c r="C292" s="54"/>
      <c r="D292" s="52"/>
      <c r="E292" s="52"/>
      <c r="F292" s="52"/>
      <c r="G292" s="52"/>
      <c r="H292" s="52"/>
      <c r="I292" s="55"/>
      <c r="J292" s="56"/>
      <c r="K292" s="52"/>
      <c r="L292" s="52"/>
      <c r="M292" s="56"/>
      <c r="N292" s="58"/>
      <c r="O292" s="58"/>
      <c r="P292" s="52" t="s">
        <v>23</v>
      </c>
      <c r="Q292" s="2" t="s">
        <v>15</v>
      </c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</row>
    <row r="293" spans="1:28">
      <c r="A293" s="52"/>
      <c r="B293" s="53"/>
      <c r="C293" s="54"/>
      <c r="D293" s="52"/>
      <c r="E293" s="52"/>
      <c r="F293" s="52"/>
      <c r="G293" s="52"/>
      <c r="H293" s="52"/>
      <c r="I293" s="55"/>
      <c r="J293" s="56"/>
      <c r="K293" s="52"/>
      <c r="L293" s="52"/>
      <c r="M293" s="56"/>
      <c r="N293" s="58"/>
      <c r="O293" s="58"/>
      <c r="P293" s="52"/>
      <c r="Q293" s="4" t="s">
        <v>16</v>
      </c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</row>
    <row r="294" spans="1:28">
      <c r="A294" s="52">
        <v>73</v>
      </c>
      <c r="B294" s="53" t="s">
        <v>102</v>
      </c>
      <c r="C294" s="54" t="s">
        <v>33</v>
      </c>
      <c r="D294" s="52">
        <v>2</v>
      </c>
      <c r="E294" s="52">
        <v>0</v>
      </c>
      <c r="F294" s="52">
        <v>1</v>
      </c>
      <c r="G294" s="52">
        <v>5</v>
      </c>
      <c r="H294" s="52">
        <v>7</v>
      </c>
      <c r="I294" s="55">
        <v>0</v>
      </c>
      <c r="J294" s="56">
        <v>12</v>
      </c>
      <c r="K294" s="57">
        <f t="shared" ref="K294" si="213">J294*I294</f>
        <v>0</v>
      </c>
      <c r="L294" s="52">
        <f t="shared" ref="L294" si="214">I294</f>
        <v>0</v>
      </c>
      <c r="M294" s="56">
        <f t="shared" ref="M294" si="215">K294</f>
        <v>0</v>
      </c>
      <c r="N294" s="58"/>
      <c r="O294" s="58"/>
      <c r="P294" s="52" t="s">
        <v>22</v>
      </c>
      <c r="Q294" s="4" t="s">
        <v>15</v>
      </c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</row>
    <row r="295" spans="1:28">
      <c r="A295" s="52"/>
      <c r="B295" s="53"/>
      <c r="C295" s="54"/>
      <c r="D295" s="52"/>
      <c r="E295" s="52"/>
      <c r="F295" s="52"/>
      <c r="G295" s="52"/>
      <c r="H295" s="52"/>
      <c r="I295" s="55"/>
      <c r="J295" s="56"/>
      <c r="K295" s="52"/>
      <c r="L295" s="52"/>
      <c r="M295" s="56"/>
      <c r="N295" s="58"/>
      <c r="O295" s="58"/>
      <c r="P295" s="52"/>
      <c r="Q295" s="2" t="s">
        <v>16</v>
      </c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</row>
    <row r="296" spans="1:28">
      <c r="A296" s="52"/>
      <c r="B296" s="53"/>
      <c r="C296" s="54"/>
      <c r="D296" s="52"/>
      <c r="E296" s="52"/>
      <c r="F296" s="52"/>
      <c r="G296" s="52"/>
      <c r="H296" s="52"/>
      <c r="I296" s="55"/>
      <c r="J296" s="56"/>
      <c r="K296" s="52"/>
      <c r="L296" s="52"/>
      <c r="M296" s="56"/>
      <c r="N296" s="58"/>
      <c r="O296" s="58"/>
      <c r="P296" s="52" t="s">
        <v>23</v>
      </c>
      <c r="Q296" s="2" t="s">
        <v>15</v>
      </c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</row>
    <row r="297" spans="1:28">
      <c r="A297" s="52"/>
      <c r="B297" s="53"/>
      <c r="C297" s="54"/>
      <c r="D297" s="52"/>
      <c r="E297" s="52"/>
      <c r="F297" s="52"/>
      <c r="G297" s="52"/>
      <c r="H297" s="52"/>
      <c r="I297" s="55"/>
      <c r="J297" s="56"/>
      <c r="K297" s="52"/>
      <c r="L297" s="52"/>
      <c r="M297" s="56"/>
      <c r="N297" s="58"/>
      <c r="O297" s="58"/>
      <c r="P297" s="52"/>
      <c r="Q297" s="4" t="s">
        <v>16</v>
      </c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</row>
    <row r="298" spans="1:28">
      <c r="A298" s="52">
        <v>74</v>
      </c>
      <c r="B298" s="53" t="s">
        <v>103</v>
      </c>
      <c r="C298" s="54" t="s">
        <v>117</v>
      </c>
      <c r="D298" s="52">
        <v>1</v>
      </c>
      <c r="E298" s="52">
        <v>0</v>
      </c>
      <c r="F298" s="52">
        <v>1</v>
      </c>
      <c r="G298" s="52">
        <v>3</v>
      </c>
      <c r="H298" s="52">
        <v>3</v>
      </c>
      <c r="I298" s="55">
        <v>0</v>
      </c>
      <c r="J298" s="56">
        <v>24</v>
      </c>
      <c r="K298" s="57">
        <f t="shared" ref="K298" si="216">J298*I298</f>
        <v>0</v>
      </c>
      <c r="L298" s="52">
        <f t="shared" ref="L298" si="217">I298</f>
        <v>0</v>
      </c>
      <c r="M298" s="56">
        <f t="shared" ref="M298" si="218">K298</f>
        <v>0</v>
      </c>
      <c r="N298" s="58"/>
      <c r="O298" s="58"/>
      <c r="P298" s="52" t="s">
        <v>22</v>
      </c>
      <c r="Q298" s="4" t="s">
        <v>15</v>
      </c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</row>
    <row r="299" spans="1:28">
      <c r="A299" s="52"/>
      <c r="B299" s="53"/>
      <c r="C299" s="54"/>
      <c r="D299" s="52"/>
      <c r="E299" s="52"/>
      <c r="F299" s="52"/>
      <c r="G299" s="52"/>
      <c r="H299" s="52"/>
      <c r="I299" s="55"/>
      <c r="J299" s="56"/>
      <c r="K299" s="52"/>
      <c r="L299" s="52"/>
      <c r="M299" s="56"/>
      <c r="N299" s="58"/>
      <c r="O299" s="58"/>
      <c r="P299" s="52"/>
      <c r="Q299" s="2" t="s">
        <v>16</v>
      </c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</row>
    <row r="300" spans="1:28">
      <c r="A300" s="52"/>
      <c r="B300" s="53"/>
      <c r="C300" s="54"/>
      <c r="D300" s="52"/>
      <c r="E300" s="52"/>
      <c r="F300" s="52"/>
      <c r="G300" s="52"/>
      <c r="H300" s="52"/>
      <c r="I300" s="55"/>
      <c r="J300" s="56"/>
      <c r="K300" s="52"/>
      <c r="L300" s="52"/>
      <c r="M300" s="56"/>
      <c r="N300" s="58"/>
      <c r="O300" s="58"/>
      <c r="P300" s="52" t="s">
        <v>23</v>
      </c>
      <c r="Q300" s="2" t="s">
        <v>15</v>
      </c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</row>
    <row r="301" spans="1:28">
      <c r="A301" s="52"/>
      <c r="B301" s="53"/>
      <c r="C301" s="54"/>
      <c r="D301" s="52"/>
      <c r="E301" s="52"/>
      <c r="F301" s="52"/>
      <c r="G301" s="52"/>
      <c r="H301" s="52"/>
      <c r="I301" s="55"/>
      <c r="J301" s="56"/>
      <c r="K301" s="52"/>
      <c r="L301" s="52"/>
      <c r="M301" s="56"/>
      <c r="N301" s="58"/>
      <c r="O301" s="58"/>
      <c r="P301" s="52"/>
      <c r="Q301" s="4" t="s">
        <v>16</v>
      </c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</row>
    <row r="302" spans="1:28">
      <c r="A302" s="52">
        <v>75</v>
      </c>
      <c r="B302" s="53" t="s">
        <v>104</v>
      </c>
      <c r="C302" s="54" t="s">
        <v>117</v>
      </c>
      <c r="D302" s="52">
        <v>1</v>
      </c>
      <c r="E302" s="52">
        <v>1</v>
      </c>
      <c r="F302" s="52">
        <v>4</v>
      </c>
      <c r="G302" s="52">
        <v>4</v>
      </c>
      <c r="H302" s="52">
        <v>3</v>
      </c>
      <c r="I302" s="55">
        <v>1</v>
      </c>
      <c r="J302" s="56">
        <v>35</v>
      </c>
      <c r="K302" s="57">
        <f t="shared" ref="K302" si="219">J302*I302</f>
        <v>35</v>
      </c>
      <c r="L302" s="52">
        <f t="shared" ref="L302" si="220">I302</f>
        <v>1</v>
      </c>
      <c r="M302" s="56">
        <f t="shared" ref="M302" si="221">K302</f>
        <v>35</v>
      </c>
      <c r="N302" s="58"/>
      <c r="O302" s="58"/>
      <c r="P302" s="52" t="s">
        <v>22</v>
      </c>
      <c r="Q302" s="4" t="s">
        <v>15</v>
      </c>
      <c r="R302" s="4"/>
      <c r="S302" s="4"/>
      <c r="T302" s="16">
        <v>1</v>
      </c>
      <c r="U302" s="16"/>
      <c r="V302" s="5"/>
      <c r="W302" s="5"/>
      <c r="X302" s="5"/>
      <c r="Y302" s="5"/>
      <c r="Z302" s="5"/>
      <c r="AA302" s="5"/>
      <c r="AB302" s="5"/>
    </row>
    <row r="303" spans="1:28">
      <c r="A303" s="52"/>
      <c r="B303" s="53"/>
      <c r="C303" s="54"/>
      <c r="D303" s="52"/>
      <c r="E303" s="52"/>
      <c r="F303" s="52"/>
      <c r="G303" s="52"/>
      <c r="H303" s="52"/>
      <c r="I303" s="55"/>
      <c r="J303" s="56"/>
      <c r="K303" s="52"/>
      <c r="L303" s="52"/>
      <c r="M303" s="56"/>
      <c r="N303" s="58"/>
      <c r="O303" s="58"/>
      <c r="P303" s="52"/>
      <c r="Q303" s="2" t="s">
        <v>16</v>
      </c>
      <c r="R303" s="4"/>
      <c r="S303" s="4"/>
      <c r="T303" s="16">
        <v>35</v>
      </c>
      <c r="U303" s="16"/>
      <c r="V303" s="5"/>
      <c r="W303" s="5"/>
      <c r="X303" s="5"/>
      <c r="Y303" s="5"/>
      <c r="Z303" s="5"/>
      <c r="AA303" s="5"/>
      <c r="AB303" s="5"/>
    </row>
    <row r="304" spans="1:28">
      <c r="A304" s="52"/>
      <c r="B304" s="53"/>
      <c r="C304" s="54"/>
      <c r="D304" s="52"/>
      <c r="E304" s="52"/>
      <c r="F304" s="52"/>
      <c r="G304" s="52"/>
      <c r="H304" s="52"/>
      <c r="I304" s="55"/>
      <c r="J304" s="56"/>
      <c r="K304" s="52"/>
      <c r="L304" s="52"/>
      <c r="M304" s="56"/>
      <c r="N304" s="58"/>
      <c r="O304" s="58"/>
      <c r="P304" s="52" t="s">
        <v>23</v>
      </c>
      <c r="Q304" s="2" t="s">
        <v>15</v>
      </c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</row>
    <row r="305" spans="1:28">
      <c r="A305" s="52"/>
      <c r="B305" s="53"/>
      <c r="C305" s="54"/>
      <c r="D305" s="52"/>
      <c r="E305" s="52"/>
      <c r="F305" s="52"/>
      <c r="G305" s="52"/>
      <c r="H305" s="52"/>
      <c r="I305" s="55"/>
      <c r="J305" s="56"/>
      <c r="K305" s="52"/>
      <c r="L305" s="52"/>
      <c r="M305" s="56"/>
      <c r="N305" s="58"/>
      <c r="O305" s="58"/>
      <c r="P305" s="52"/>
      <c r="Q305" s="4" t="s">
        <v>16</v>
      </c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</row>
    <row r="306" spans="1:28">
      <c r="A306" s="52">
        <v>76</v>
      </c>
      <c r="B306" s="53" t="s">
        <v>105</v>
      </c>
      <c r="C306" s="54" t="s">
        <v>121</v>
      </c>
      <c r="D306" s="52">
        <v>0</v>
      </c>
      <c r="E306" s="52">
        <v>0</v>
      </c>
      <c r="F306" s="52">
        <v>0</v>
      </c>
      <c r="G306" s="52">
        <v>0</v>
      </c>
      <c r="H306" s="52">
        <v>0</v>
      </c>
      <c r="I306" s="55">
        <v>0</v>
      </c>
      <c r="J306" s="56">
        <v>0</v>
      </c>
      <c r="K306" s="57">
        <f t="shared" ref="K306" si="222">J306*I306</f>
        <v>0</v>
      </c>
      <c r="L306" s="52">
        <f t="shared" ref="L306" si="223">I306</f>
        <v>0</v>
      </c>
      <c r="M306" s="56">
        <f t="shared" ref="M306" si="224">K306</f>
        <v>0</v>
      </c>
      <c r="N306" s="58"/>
      <c r="O306" s="58"/>
      <c r="P306" s="52" t="s">
        <v>22</v>
      </c>
      <c r="Q306" s="4" t="s">
        <v>15</v>
      </c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</row>
    <row r="307" spans="1:28">
      <c r="A307" s="52"/>
      <c r="B307" s="53"/>
      <c r="C307" s="54"/>
      <c r="D307" s="52"/>
      <c r="E307" s="52"/>
      <c r="F307" s="52"/>
      <c r="G307" s="52"/>
      <c r="H307" s="52"/>
      <c r="I307" s="55"/>
      <c r="J307" s="56"/>
      <c r="K307" s="52"/>
      <c r="L307" s="52"/>
      <c r="M307" s="56"/>
      <c r="N307" s="58"/>
      <c r="O307" s="58"/>
      <c r="P307" s="52"/>
      <c r="Q307" s="2" t="s">
        <v>16</v>
      </c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</row>
    <row r="308" spans="1:28">
      <c r="A308" s="52"/>
      <c r="B308" s="53"/>
      <c r="C308" s="54"/>
      <c r="D308" s="52"/>
      <c r="E308" s="52"/>
      <c r="F308" s="52"/>
      <c r="G308" s="52"/>
      <c r="H308" s="52"/>
      <c r="I308" s="55"/>
      <c r="J308" s="56"/>
      <c r="K308" s="52"/>
      <c r="L308" s="52"/>
      <c r="M308" s="56"/>
      <c r="N308" s="58"/>
      <c r="O308" s="58"/>
      <c r="P308" s="52" t="s">
        <v>23</v>
      </c>
      <c r="Q308" s="2" t="s">
        <v>15</v>
      </c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</row>
    <row r="309" spans="1:28">
      <c r="A309" s="52"/>
      <c r="B309" s="53"/>
      <c r="C309" s="54"/>
      <c r="D309" s="52"/>
      <c r="E309" s="52"/>
      <c r="F309" s="52"/>
      <c r="G309" s="52"/>
      <c r="H309" s="52"/>
      <c r="I309" s="55"/>
      <c r="J309" s="56"/>
      <c r="K309" s="52"/>
      <c r="L309" s="52"/>
      <c r="M309" s="56"/>
      <c r="N309" s="58"/>
      <c r="O309" s="58"/>
      <c r="P309" s="52"/>
      <c r="Q309" s="4" t="s">
        <v>16</v>
      </c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</row>
    <row r="310" spans="1:28">
      <c r="A310" s="52">
        <v>77</v>
      </c>
      <c r="B310" s="53" t="s">
        <v>106</v>
      </c>
      <c r="C310" s="54" t="s">
        <v>121</v>
      </c>
      <c r="D310" s="52">
        <v>1</v>
      </c>
      <c r="E310" s="52">
        <v>0</v>
      </c>
      <c r="F310" s="52">
        <v>0</v>
      </c>
      <c r="G310" s="52">
        <v>0</v>
      </c>
      <c r="H310" s="52">
        <v>3</v>
      </c>
      <c r="I310" s="55">
        <v>0</v>
      </c>
      <c r="J310" s="56">
        <v>85</v>
      </c>
      <c r="K310" s="57">
        <f t="shared" ref="K310" si="225">J310*I310</f>
        <v>0</v>
      </c>
      <c r="L310" s="52">
        <f t="shared" ref="L310" si="226">I310</f>
        <v>0</v>
      </c>
      <c r="M310" s="56">
        <f t="shared" ref="M310" si="227">K310</f>
        <v>0</v>
      </c>
      <c r="N310" s="58"/>
      <c r="O310" s="58"/>
      <c r="P310" s="52" t="s">
        <v>22</v>
      </c>
      <c r="Q310" s="4" t="s">
        <v>15</v>
      </c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</row>
    <row r="311" spans="1:28">
      <c r="A311" s="52"/>
      <c r="B311" s="53"/>
      <c r="C311" s="54"/>
      <c r="D311" s="52"/>
      <c r="E311" s="52"/>
      <c r="F311" s="52"/>
      <c r="G311" s="52"/>
      <c r="H311" s="52"/>
      <c r="I311" s="55"/>
      <c r="J311" s="56"/>
      <c r="K311" s="52"/>
      <c r="L311" s="52"/>
      <c r="M311" s="56"/>
      <c r="N311" s="58"/>
      <c r="O311" s="58"/>
      <c r="P311" s="52"/>
      <c r="Q311" s="2" t="s">
        <v>16</v>
      </c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</row>
    <row r="312" spans="1:28">
      <c r="A312" s="52"/>
      <c r="B312" s="53"/>
      <c r="C312" s="54"/>
      <c r="D312" s="52"/>
      <c r="E312" s="52"/>
      <c r="F312" s="52"/>
      <c r="G312" s="52"/>
      <c r="H312" s="52"/>
      <c r="I312" s="55"/>
      <c r="J312" s="56"/>
      <c r="K312" s="52"/>
      <c r="L312" s="52"/>
      <c r="M312" s="56"/>
      <c r="N312" s="58"/>
      <c r="O312" s="58"/>
      <c r="P312" s="52" t="s">
        <v>23</v>
      </c>
      <c r="Q312" s="2" t="s">
        <v>15</v>
      </c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</row>
    <row r="313" spans="1:28">
      <c r="A313" s="52"/>
      <c r="B313" s="53"/>
      <c r="C313" s="54"/>
      <c r="D313" s="52"/>
      <c r="E313" s="52"/>
      <c r="F313" s="52"/>
      <c r="G313" s="52"/>
      <c r="H313" s="52"/>
      <c r="I313" s="55"/>
      <c r="J313" s="56"/>
      <c r="K313" s="52"/>
      <c r="L313" s="52"/>
      <c r="M313" s="56"/>
      <c r="N313" s="58"/>
      <c r="O313" s="58"/>
      <c r="P313" s="52"/>
      <c r="Q313" s="4" t="s">
        <v>16</v>
      </c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</row>
    <row r="314" spans="1:28">
      <c r="A314" s="52">
        <v>78</v>
      </c>
      <c r="B314" s="53" t="s">
        <v>107</v>
      </c>
      <c r="C314" s="54" t="s">
        <v>122</v>
      </c>
      <c r="D314" s="52">
        <v>0</v>
      </c>
      <c r="E314" s="52">
        <v>0</v>
      </c>
      <c r="F314" s="52">
        <v>0</v>
      </c>
      <c r="G314" s="52">
        <v>0</v>
      </c>
      <c r="H314" s="52">
        <v>8</v>
      </c>
      <c r="I314" s="55">
        <v>0</v>
      </c>
      <c r="J314" s="56">
        <v>45</v>
      </c>
      <c r="K314" s="57">
        <f t="shared" ref="K314" si="228">J314*I314</f>
        <v>0</v>
      </c>
      <c r="L314" s="52">
        <f t="shared" ref="L314" si="229">I314</f>
        <v>0</v>
      </c>
      <c r="M314" s="56">
        <f t="shared" ref="M314" si="230">K314</f>
        <v>0</v>
      </c>
      <c r="N314" s="58"/>
      <c r="O314" s="58"/>
      <c r="P314" s="52" t="s">
        <v>22</v>
      </c>
      <c r="Q314" s="4" t="s">
        <v>15</v>
      </c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</row>
    <row r="315" spans="1:28">
      <c r="A315" s="52"/>
      <c r="B315" s="53"/>
      <c r="C315" s="54"/>
      <c r="D315" s="52"/>
      <c r="E315" s="52"/>
      <c r="F315" s="52"/>
      <c r="G315" s="52"/>
      <c r="H315" s="52"/>
      <c r="I315" s="55"/>
      <c r="J315" s="56"/>
      <c r="K315" s="52"/>
      <c r="L315" s="52"/>
      <c r="M315" s="56"/>
      <c r="N315" s="58"/>
      <c r="O315" s="58"/>
      <c r="P315" s="52"/>
      <c r="Q315" s="2" t="s">
        <v>16</v>
      </c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</row>
    <row r="316" spans="1:28">
      <c r="A316" s="52"/>
      <c r="B316" s="53"/>
      <c r="C316" s="54"/>
      <c r="D316" s="52"/>
      <c r="E316" s="52"/>
      <c r="F316" s="52"/>
      <c r="G316" s="52"/>
      <c r="H316" s="52"/>
      <c r="I316" s="55"/>
      <c r="J316" s="56"/>
      <c r="K316" s="52"/>
      <c r="L316" s="52"/>
      <c r="M316" s="56"/>
      <c r="N316" s="58"/>
      <c r="O316" s="58"/>
      <c r="P316" s="52" t="s">
        <v>23</v>
      </c>
      <c r="Q316" s="2" t="s">
        <v>15</v>
      </c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</row>
    <row r="317" spans="1:28">
      <c r="A317" s="52"/>
      <c r="B317" s="53"/>
      <c r="C317" s="54"/>
      <c r="D317" s="52"/>
      <c r="E317" s="52"/>
      <c r="F317" s="52"/>
      <c r="G317" s="52"/>
      <c r="H317" s="52"/>
      <c r="I317" s="55"/>
      <c r="J317" s="56"/>
      <c r="K317" s="52"/>
      <c r="L317" s="52"/>
      <c r="M317" s="56"/>
      <c r="N317" s="58"/>
      <c r="O317" s="58"/>
      <c r="P317" s="52"/>
      <c r="Q317" s="4" t="s">
        <v>16</v>
      </c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</row>
    <row r="318" spans="1:28">
      <c r="A318" s="52">
        <v>79</v>
      </c>
      <c r="B318" s="53" t="s">
        <v>108</v>
      </c>
      <c r="C318" s="54" t="s">
        <v>121</v>
      </c>
      <c r="D318" s="52">
        <v>0</v>
      </c>
      <c r="E318" s="52">
        <v>0</v>
      </c>
      <c r="F318" s="52">
        <v>0</v>
      </c>
      <c r="G318" s="52">
        <v>1</v>
      </c>
      <c r="H318" s="52">
        <v>0</v>
      </c>
      <c r="I318" s="55">
        <v>1</v>
      </c>
      <c r="J318" s="56">
        <v>500</v>
      </c>
      <c r="K318" s="57">
        <f t="shared" ref="K318" si="231">J318*I318</f>
        <v>500</v>
      </c>
      <c r="L318" s="52">
        <f t="shared" ref="L318" si="232">I318</f>
        <v>1</v>
      </c>
      <c r="M318" s="56">
        <f t="shared" ref="M318" si="233">K318</f>
        <v>500</v>
      </c>
      <c r="N318" s="58"/>
      <c r="O318" s="58"/>
      <c r="P318" s="52" t="s">
        <v>22</v>
      </c>
      <c r="Q318" s="4" t="s">
        <v>15</v>
      </c>
      <c r="R318" s="4"/>
      <c r="S318" s="4"/>
      <c r="T318" s="16">
        <v>1</v>
      </c>
      <c r="U318" s="16"/>
      <c r="V318" s="5"/>
      <c r="W318" s="5"/>
      <c r="X318" s="5"/>
      <c r="Y318" s="5"/>
      <c r="Z318" s="5"/>
      <c r="AA318" s="5"/>
      <c r="AB318" s="5"/>
    </row>
    <row r="319" spans="1:28">
      <c r="A319" s="52"/>
      <c r="B319" s="53"/>
      <c r="C319" s="54"/>
      <c r="D319" s="52"/>
      <c r="E319" s="52"/>
      <c r="F319" s="52"/>
      <c r="G319" s="52"/>
      <c r="H319" s="52"/>
      <c r="I319" s="55"/>
      <c r="J319" s="56"/>
      <c r="K319" s="52"/>
      <c r="L319" s="52"/>
      <c r="M319" s="56"/>
      <c r="N319" s="58"/>
      <c r="O319" s="58"/>
      <c r="P319" s="52"/>
      <c r="Q319" s="2" t="s">
        <v>16</v>
      </c>
      <c r="R319" s="4"/>
      <c r="S319" s="4"/>
      <c r="T319" s="16">
        <v>500</v>
      </c>
      <c r="U319" s="16"/>
      <c r="V319" s="5"/>
      <c r="W319" s="5"/>
      <c r="X319" s="5"/>
      <c r="Y319" s="5"/>
      <c r="Z319" s="5"/>
      <c r="AA319" s="5"/>
      <c r="AB319" s="5"/>
    </row>
    <row r="320" spans="1:28">
      <c r="A320" s="52"/>
      <c r="B320" s="53"/>
      <c r="C320" s="54"/>
      <c r="D320" s="52"/>
      <c r="E320" s="52"/>
      <c r="F320" s="52"/>
      <c r="G320" s="52"/>
      <c r="H320" s="52"/>
      <c r="I320" s="55"/>
      <c r="J320" s="56"/>
      <c r="K320" s="52"/>
      <c r="L320" s="52"/>
      <c r="M320" s="56"/>
      <c r="N320" s="58"/>
      <c r="O320" s="58"/>
      <c r="P320" s="52" t="s">
        <v>23</v>
      </c>
      <c r="Q320" s="2" t="s">
        <v>15</v>
      </c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</row>
    <row r="321" spans="1:28">
      <c r="A321" s="52"/>
      <c r="B321" s="53"/>
      <c r="C321" s="54"/>
      <c r="D321" s="52"/>
      <c r="E321" s="52"/>
      <c r="F321" s="52"/>
      <c r="G321" s="52"/>
      <c r="H321" s="52"/>
      <c r="I321" s="55"/>
      <c r="J321" s="56"/>
      <c r="K321" s="52"/>
      <c r="L321" s="52"/>
      <c r="M321" s="56"/>
      <c r="N321" s="58"/>
      <c r="O321" s="58"/>
      <c r="P321" s="52"/>
      <c r="Q321" s="4" t="s">
        <v>16</v>
      </c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</row>
    <row r="322" spans="1:28">
      <c r="A322" s="52">
        <v>80</v>
      </c>
      <c r="B322" s="53" t="s">
        <v>109</v>
      </c>
      <c r="C322" s="54" t="s">
        <v>121</v>
      </c>
      <c r="D322" s="52">
        <v>0</v>
      </c>
      <c r="E322" s="52">
        <v>0</v>
      </c>
      <c r="F322" s="52">
        <v>0</v>
      </c>
      <c r="G322" s="52">
        <v>0</v>
      </c>
      <c r="H322" s="52">
        <v>0</v>
      </c>
      <c r="I322" s="55">
        <v>0</v>
      </c>
      <c r="J322" s="56">
        <v>0</v>
      </c>
      <c r="K322" s="57">
        <f t="shared" ref="K322" si="234">J322*I322</f>
        <v>0</v>
      </c>
      <c r="L322" s="52">
        <f t="shared" ref="L322" si="235">I322</f>
        <v>0</v>
      </c>
      <c r="M322" s="56">
        <f t="shared" ref="M322" si="236">K322</f>
        <v>0</v>
      </c>
      <c r="N322" s="58"/>
      <c r="O322" s="58"/>
      <c r="P322" s="52" t="s">
        <v>22</v>
      </c>
      <c r="Q322" s="4" t="s">
        <v>15</v>
      </c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</row>
    <row r="323" spans="1:28">
      <c r="A323" s="52"/>
      <c r="B323" s="53"/>
      <c r="C323" s="54"/>
      <c r="D323" s="52"/>
      <c r="E323" s="52"/>
      <c r="F323" s="52"/>
      <c r="G323" s="52"/>
      <c r="H323" s="52"/>
      <c r="I323" s="55"/>
      <c r="J323" s="56"/>
      <c r="K323" s="52"/>
      <c r="L323" s="52"/>
      <c r="M323" s="56"/>
      <c r="N323" s="58"/>
      <c r="O323" s="58"/>
      <c r="P323" s="52"/>
      <c r="Q323" s="2" t="s">
        <v>16</v>
      </c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</row>
    <row r="324" spans="1:28">
      <c r="A324" s="52"/>
      <c r="B324" s="53"/>
      <c r="C324" s="54"/>
      <c r="D324" s="52"/>
      <c r="E324" s="52"/>
      <c r="F324" s="52"/>
      <c r="G324" s="52"/>
      <c r="H324" s="52"/>
      <c r="I324" s="55"/>
      <c r="J324" s="56"/>
      <c r="K324" s="52"/>
      <c r="L324" s="52"/>
      <c r="M324" s="56"/>
      <c r="N324" s="58"/>
      <c r="O324" s="58"/>
      <c r="P324" s="52" t="s">
        <v>23</v>
      </c>
      <c r="Q324" s="2" t="s">
        <v>15</v>
      </c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</row>
    <row r="325" spans="1:28">
      <c r="A325" s="52"/>
      <c r="B325" s="53"/>
      <c r="C325" s="54"/>
      <c r="D325" s="52"/>
      <c r="E325" s="52"/>
      <c r="F325" s="52"/>
      <c r="G325" s="52"/>
      <c r="H325" s="52"/>
      <c r="I325" s="55"/>
      <c r="J325" s="56"/>
      <c r="K325" s="52"/>
      <c r="L325" s="52"/>
      <c r="M325" s="56"/>
      <c r="N325" s="58"/>
      <c r="O325" s="58"/>
      <c r="P325" s="52"/>
      <c r="Q325" s="4" t="s">
        <v>16</v>
      </c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</row>
    <row r="326" spans="1:28">
      <c r="A326" s="52">
        <v>81</v>
      </c>
      <c r="B326" s="53" t="s">
        <v>110</v>
      </c>
      <c r="C326" s="54" t="s">
        <v>125</v>
      </c>
      <c r="D326" s="52">
        <v>0</v>
      </c>
      <c r="E326" s="52">
        <v>0</v>
      </c>
      <c r="F326" s="52">
        <v>0</v>
      </c>
      <c r="G326" s="52">
        <v>4</v>
      </c>
      <c r="H326" s="52">
        <v>4</v>
      </c>
      <c r="I326" s="55">
        <v>0</v>
      </c>
      <c r="J326" s="56">
        <v>200</v>
      </c>
      <c r="K326" s="57">
        <f t="shared" ref="K326" si="237">J326*I326</f>
        <v>0</v>
      </c>
      <c r="L326" s="52">
        <f t="shared" ref="L326" si="238">I326</f>
        <v>0</v>
      </c>
      <c r="M326" s="56">
        <f t="shared" ref="M326" si="239">K326</f>
        <v>0</v>
      </c>
      <c r="N326" s="58"/>
      <c r="O326" s="58"/>
      <c r="P326" s="52" t="s">
        <v>22</v>
      </c>
      <c r="Q326" s="4" t="s">
        <v>15</v>
      </c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</row>
    <row r="327" spans="1:28">
      <c r="A327" s="52"/>
      <c r="B327" s="53"/>
      <c r="C327" s="54"/>
      <c r="D327" s="52"/>
      <c r="E327" s="52"/>
      <c r="F327" s="52"/>
      <c r="G327" s="52"/>
      <c r="H327" s="52"/>
      <c r="I327" s="55"/>
      <c r="J327" s="56"/>
      <c r="K327" s="52"/>
      <c r="L327" s="52"/>
      <c r="M327" s="56"/>
      <c r="N327" s="58"/>
      <c r="O327" s="58"/>
      <c r="P327" s="52"/>
      <c r="Q327" s="2" t="s">
        <v>16</v>
      </c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</row>
    <row r="328" spans="1:28">
      <c r="A328" s="52"/>
      <c r="B328" s="53"/>
      <c r="C328" s="54"/>
      <c r="D328" s="52"/>
      <c r="E328" s="52"/>
      <c r="F328" s="52"/>
      <c r="G328" s="52"/>
      <c r="H328" s="52"/>
      <c r="I328" s="55"/>
      <c r="J328" s="56"/>
      <c r="K328" s="52"/>
      <c r="L328" s="52"/>
      <c r="M328" s="56"/>
      <c r="N328" s="58"/>
      <c r="O328" s="58"/>
      <c r="P328" s="52" t="s">
        <v>23</v>
      </c>
      <c r="Q328" s="2" t="s">
        <v>15</v>
      </c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</row>
    <row r="329" spans="1:28">
      <c r="A329" s="52"/>
      <c r="B329" s="53"/>
      <c r="C329" s="54"/>
      <c r="D329" s="52"/>
      <c r="E329" s="52"/>
      <c r="F329" s="52"/>
      <c r="G329" s="52"/>
      <c r="H329" s="52"/>
      <c r="I329" s="55"/>
      <c r="J329" s="56"/>
      <c r="K329" s="52"/>
      <c r="L329" s="52"/>
      <c r="M329" s="56"/>
      <c r="N329" s="58"/>
      <c r="O329" s="58"/>
      <c r="P329" s="52"/>
      <c r="Q329" s="4" t="s">
        <v>16</v>
      </c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</row>
    <row r="330" spans="1:28">
      <c r="A330" s="52">
        <v>82</v>
      </c>
      <c r="B330" s="53" t="s">
        <v>135</v>
      </c>
      <c r="C330" s="54" t="s">
        <v>125</v>
      </c>
      <c r="D330" s="52">
        <v>0</v>
      </c>
      <c r="E330" s="52">
        <v>0</v>
      </c>
      <c r="F330" s="52">
        <v>0</v>
      </c>
      <c r="G330" s="52">
        <v>5</v>
      </c>
      <c r="H330" s="52">
        <v>5</v>
      </c>
      <c r="I330" s="55">
        <v>0</v>
      </c>
      <c r="J330" s="56">
        <v>250</v>
      </c>
      <c r="K330" s="57">
        <f t="shared" ref="K330" si="240">J330*I330</f>
        <v>0</v>
      </c>
      <c r="L330" s="52">
        <f t="shared" ref="L330" si="241">I330</f>
        <v>0</v>
      </c>
      <c r="M330" s="56">
        <f t="shared" ref="M330" si="242">K330</f>
        <v>0</v>
      </c>
      <c r="N330" s="58"/>
      <c r="O330" s="58"/>
      <c r="P330" s="52" t="s">
        <v>22</v>
      </c>
      <c r="Q330" s="4" t="s">
        <v>15</v>
      </c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</row>
    <row r="331" spans="1:28">
      <c r="A331" s="52"/>
      <c r="B331" s="53"/>
      <c r="C331" s="54"/>
      <c r="D331" s="52"/>
      <c r="E331" s="52"/>
      <c r="F331" s="52"/>
      <c r="G331" s="52"/>
      <c r="H331" s="52"/>
      <c r="I331" s="55"/>
      <c r="J331" s="56"/>
      <c r="K331" s="52"/>
      <c r="L331" s="52"/>
      <c r="M331" s="56"/>
      <c r="N331" s="58"/>
      <c r="O331" s="58"/>
      <c r="P331" s="52"/>
      <c r="Q331" s="2" t="s">
        <v>16</v>
      </c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</row>
    <row r="332" spans="1:28">
      <c r="A332" s="52"/>
      <c r="B332" s="53"/>
      <c r="C332" s="54"/>
      <c r="D332" s="52"/>
      <c r="E332" s="52"/>
      <c r="F332" s="52"/>
      <c r="G332" s="52"/>
      <c r="H332" s="52"/>
      <c r="I332" s="55"/>
      <c r="J332" s="56"/>
      <c r="K332" s="52"/>
      <c r="L332" s="52"/>
      <c r="M332" s="56"/>
      <c r="N332" s="58"/>
      <c r="O332" s="58"/>
      <c r="P332" s="52" t="s">
        <v>23</v>
      </c>
      <c r="Q332" s="2" t="s">
        <v>15</v>
      </c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</row>
    <row r="333" spans="1:28">
      <c r="A333" s="52"/>
      <c r="B333" s="53"/>
      <c r="C333" s="54"/>
      <c r="D333" s="52"/>
      <c r="E333" s="52"/>
      <c r="F333" s="52"/>
      <c r="G333" s="52"/>
      <c r="H333" s="52"/>
      <c r="I333" s="55"/>
      <c r="J333" s="56"/>
      <c r="K333" s="52"/>
      <c r="L333" s="52"/>
      <c r="M333" s="56"/>
      <c r="N333" s="58"/>
      <c r="O333" s="58"/>
      <c r="P333" s="52"/>
      <c r="Q333" s="4" t="s">
        <v>16</v>
      </c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</row>
    <row r="334" spans="1:28">
      <c r="A334" s="52">
        <v>83</v>
      </c>
      <c r="B334" s="53" t="s">
        <v>111</v>
      </c>
      <c r="C334" s="54" t="s">
        <v>121</v>
      </c>
      <c r="D334" s="52">
        <v>0</v>
      </c>
      <c r="E334" s="52">
        <v>0</v>
      </c>
      <c r="F334" s="52">
        <v>0</v>
      </c>
      <c r="G334" s="52">
        <v>5</v>
      </c>
      <c r="H334" s="52">
        <v>0</v>
      </c>
      <c r="I334" s="55">
        <v>5</v>
      </c>
      <c r="J334" s="56">
        <v>70</v>
      </c>
      <c r="K334" s="57">
        <f t="shared" ref="K334" si="243">J334*I334</f>
        <v>350</v>
      </c>
      <c r="L334" s="52">
        <f t="shared" ref="L334" si="244">I334</f>
        <v>5</v>
      </c>
      <c r="M334" s="56">
        <f t="shared" ref="M334" si="245">K334</f>
        <v>350</v>
      </c>
      <c r="N334" s="58"/>
      <c r="O334" s="58"/>
      <c r="P334" s="52" t="s">
        <v>22</v>
      </c>
      <c r="Q334" s="4" t="s">
        <v>15</v>
      </c>
      <c r="R334" s="4"/>
      <c r="S334" s="4"/>
      <c r="T334" s="16">
        <v>5</v>
      </c>
      <c r="U334" s="16"/>
      <c r="V334" s="4"/>
      <c r="W334" s="4"/>
      <c r="X334" s="4"/>
      <c r="Y334" s="4"/>
      <c r="Z334" s="4"/>
      <c r="AA334" s="4"/>
      <c r="AB334" s="4"/>
    </row>
    <row r="335" spans="1:28">
      <c r="A335" s="52"/>
      <c r="B335" s="53"/>
      <c r="C335" s="54"/>
      <c r="D335" s="52"/>
      <c r="E335" s="52"/>
      <c r="F335" s="52"/>
      <c r="G335" s="52"/>
      <c r="H335" s="52"/>
      <c r="I335" s="55"/>
      <c r="J335" s="56"/>
      <c r="K335" s="52"/>
      <c r="L335" s="52"/>
      <c r="M335" s="56"/>
      <c r="N335" s="58"/>
      <c r="O335" s="58"/>
      <c r="P335" s="52"/>
      <c r="Q335" s="2" t="s">
        <v>16</v>
      </c>
      <c r="R335" s="4"/>
      <c r="S335" s="4"/>
      <c r="T335" s="16">
        <v>350</v>
      </c>
      <c r="U335" s="16"/>
      <c r="V335" s="4"/>
      <c r="W335" s="4"/>
      <c r="X335" s="4"/>
      <c r="Y335" s="4"/>
      <c r="Z335" s="4"/>
      <c r="AA335" s="4"/>
      <c r="AB335" s="4"/>
    </row>
    <row r="336" spans="1:28">
      <c r="A336" s="52"/>
      <c r="B336" s="53"/>
      <c r="C336" s="54"/>
      <c r="D336" s="52"/>
      <c r="E336" s="52"/>
      <c r="F336" s="52"/>
      <c r="G336" s="52"/>
      <c r="H336" s="52"/>
      <c r="I336" s="55"/>
      <c r="J336" s="56"/>
      <c r="K336" s="52"/>
      <c r="L336" s="52"/>
      <c r="M336" s="56"/>
      <c r="N336" s="58"/>
      <c r="O336" s="58"/>
      <c r="P336" s="52" t="s">
        <v>23</v>
      </c>
      <c r="Q336" s="2" t="s">
        <v>15</v>
      </c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</row>
    <row r="337" spans="1:28">
      <c r="A337" s="52"/>
      <c r="B337" s="53"/>
      <c r="C337" s="54"/>
      <c r="D337" s="52"/>
      <c r="E337" s="52"/>
      <c r="F337" s="52"/>
      <c r="G337" s="52"/>
      <c r="H337" s="52"/>
      <c r="I337" s="55"/>
      <c r="J337" s="56"/>
      <c r="K337" s="52"/>
      <c r="L337" s="52"/>
      <c r="M337" s="56"/>
      <c r="N337" s="58"/>
      <c r="O337" s="58"/>
      <c r="P337" s="52"/>
      <c r="Q337" s="4" t="s">
        <v>16</v>
      </c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</row>
    <row r="338" spans="1:28">
      <c r="A338" s="52">
        <v>84</v>
      </c>
      <c r="B338" s="53" t="s">
        <v>112</v>
      </c>
      <c r="C338" s="54" t="s">
        <v>121</v>
      </c>
      <c r="D338" s="52">
        <v>0</v>
      </c>
      <c r="E338" s="52">
        <v>1</v>
      </c>
      <c r="F338" s="52">
        <v>0</v>
      </c>
      <c r="G338" s="52">
        <v>5</v>
      </c>
      <c r="H338" s="52">
        <v>2</v>
      </c>
      <c r="I338" s="55">
        <v>3</v>
      </c>
      <c r="J338" s="56">
        <v>55</v>
      </c>
      <c r="K338" s="57">
        <f t="shared" ref="K338" si="246">J338*I338</f>
        <v>165</v>
      </c>
      <c r="L338" s="52">
        <f t="shared" ref="L338" si="247">I338</f>
        <v>3</v>
      </c>
      <c r="M338" s="56">
        <f t="shared" ref="M338" si="248">K338</f>
        <v>165</v>
      </c>
      <c r="N338" s="58"/>
      <c r="O338" s="58"/>
      <c r="P338" s="52" t="s">
        <v>22</v>
      </c>
      <c r="Q338" s="4" t="s">
        <v>15</v>
      </c>
      <c r="R338" s="4"/>
      <c r="S338" s="4"/>
      <c r="T338" s="16">
        <v>3</v>
      </c>
      <c r="U338" s="16"/>
      <c r="V338" s="5"/>
      <c r="W338" s="5"/>
      <c r="X338" s="5"/>
      <c r="Y338" s="5"/>
      <c r="Z338" s="5"/>
      <c r="AA338" s="5"/>
      <c r="AB338" s="5"/>
    </row>
    <row r="339" spans="1:28">
      <c r="A339" s="52"/>
      <c r="B339" s="53"/>
      <c r="C339" s="54"/>
      <c r="D339" s="52"/>
      <c r="E339" s="52"/>
      <c r="F339" s="52"/>
      <c r="G339" s="52"/>
      <c r="H339" s="52"/>
      <c r="I339" s="55"/>
      <c r="J339" s="56"/>
      <c r="K339" s="52"/>
      <c r="L339" s="52"/>
      <c r="M339" s="56"/>
      <c r="N339" s="58"/>
      <c r="O339" s="58"/>
      <c r="P339" s="52"/>
      <c r="Q339" s="2" t="s">
        <v>16</v>
      </c>
      <c r="R339" s="4"/>
      <c r="S339" s="4"/>
      <c r="T339" s="16">
        <v>165</v>
      </c>
      <c r="U339" s="16"/>
      <c r="V339" s="5"/>
      <c r="W339" s="5"/>
      <c r="X339" s="5"/>
      <c r="Y339" s="5"/>
      <c r="Z339" s="5"/>
      <c r="AA339" s="5"/>
      <c r="AB339" s="5"/>
    </row>
    <row r="340" spans="1:28">
      <c r="A340" s="52"/>
      <c r="B340" s="53"/>
      <c r="C340" s="54"/>
      <c r="D340" s="52"/>
      <c r="E340" s="52"/>
      <c r="F340" s="52"/>
      <c r="G340" s="52"/>
      <c r="H340" s="52"/>
      <c r="I340" s="55"/>
      <c r="J340" s="56"/>
      <c r="K340" s="52"/>
      <c r="L340" s="52"/>
      <c r="M340" s="56"/>
      <c r="N340" s="58"/>
      <c r="O340" s="58"/>
      <c r="P340" s="52" t="s">
        <v>23</v>
      </c>
      <c r="Q340" s="2" t="s">
        <v>15</v>
      </c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</row>
    <row r="341" spans="1:28">
      <c r="A341" s="52"/>
      <c r="B341" s="53"/>
      <c r="C341" s="54"/>
      <c r="D341" s="52"/>
      <c r="E341" s="52"/>
      <c r="F341" s="52"/>
      <c r="G341" s="52"/>
      <c r="H341" s="52"/>
      <c r="I341" s="55"/>
      <c r="J341" s="56"/>
      <c r="K341" s="52"/>
      <c r="L341" s="52"/>
      <c r="M341" s="56"/>
      <c r="N341" s="58"/>
      <c r="O341" s="58"/>
      <c r="P341" s="52"/>
      <c r="Q341" s="4" t="s">
        <v>16</v>
      </c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</row>
    <row r="342" spans="1:28">
      <c r="A342" s="52">
        <v>85</v>
      </c>
      <c r="B342" s="53" t="s">
        <v>113</v>
      </c>
      <c r="C342" s="54" t="s">
        <v>125</v>
      </c>
      <c r="D342" s="52">
        <v>0</v>
      </c>
      <c r="E342" s="52">
        <v>0</v>
      </c>
      <c r="F342" s="52">
        <v>0</v>
      </c>
      <c r="G342" s="52">
        <v>5</v>
      </c>
      <c r="H342" s="52">
        <v>2</v>
      </c>
      <c r="I342" s="55">
        <v>3</v>
      </c>
      <c r="J342" s="56">
        <v>450</v>
      </c>
      <c r="K342" s="57">
        <f t="shared" ref="K342" si="249">J342*I342</f>
        <v>1350</v>
      </c>
      <c r="L342" s="52">
        <f t="shared" ref="L342" si="250">I342</f>
        <v>3</v>
      </c>
      <c r="M342" s="56">
        <f t="shared" ref="M342" si="251">K342</f>
        <v>1350</v>
      </c>
      <c r="N342" s="58"/>
      <c r="O342" s="58"/>
      <c r="P342" s="52" t="s">
        <v>22</v>
      </c>
      <c r="Q342" s="4" t="s">
        <v>15</v>
      </c>
      <c r="R342" s="4"/>
      <c r="S342" s="4"/>
      <c r="T342" s="16">
        <v>3</v>
      </c>
      <c r="U342" s="16"/>
      <c r="V342" s="5"/>
      <c r="W342" s="5"/>
      <c r="X342" s="5"/>
      <c r="Y342" s="5"/>
      <c r="Z342" s="5"/>
      <c r="AA342" s="5"/>
      <c r="AB342" s="5"/>
    </row>
    <row r="343" spans="1:28">
      <c r="A343" s="52"/>
      <c r="B343" s="53"/>
      <c r="C343" s="54"/>
      <c r="D343" s="52"/>
      <c r="E343" s="52"/>
      <c r="F343" s="52"/>
      <c r="G343" s="52"/>
      <c r="H343" s="52"/>
      <c r="I343" s="55"/>
      <c r="J343" s="56"/>
      <c r="K343" s="52"/>
      <c r="L343" s="52"/>
      <c r="M343" s="56"/>
      <c r="N343" s="58"/>
      <c r="O343" s="58"/>
      <c r="P343" s="52"/>
      <c r="Q343" s="2" t="s">
        <v>16</v>
      </c>
      <c r="R343" s="4"/>
      <c r="S343" s="4"/>
      <c r="T343" s="16">
        <v>1350</v>
      </c>
      <c r="U343" s="16"/>
      <c r="V343" s="5"/>
      <c r="W343" s="5"/>
      <c r="X343" s="5"/>
      <c r="Y343" s="5"/>
      <c r="Z343" s="5"/>
      <c r="AA343" s="5"/>
      <c r="AB343" s="5"/>
    </row>
    <row r="344" spans="1:28">
      <c r="A344" s="52"/>
      <c r="B344" s="53"/>
      <c r="C344" s="54"/>
      <c r="D344" s="52"/>
      <c r="E344" s="52"/>
      <c r="F344" s="52"/>
      <c r="G344" s="52"/>
      <c r="H344" s="52"/>
      <c r="I344" s="55"/>
      <c r="J344" s="56"/>
      <c r="K344" s="52"/>
      <c r="L344" s="52"/>
      <c r="M344" s="56"/>
      <c r="N344" s="58"/>
      <c r="O344" s="58"/>
      <c r="P344" s="52" t="s">
        <v>23</v>
      </c>
      <c r="Q344" s="2" t="s">
        <v>15</v>
      </c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</row>
    <row r="345" spans="1:28">
      <c r="A345" s="52"/>
      <c r="B345" s="53"/>
      <c r="C345" s="54"/>
      <c r="D345" s="52"/>
      <c r="E345" s="52"/>
      <c r="F345" s="52"/>
      <c r="G345" s="52"/>
      <c r="H345" s="52"/>
      <c r="I345" s="55"/>
      <c r="J345" s="56"/>
      <c r="K345" s="52"/>
      <c r="L345" s="52"/>
      <c r="M345" s="56"/>
      <c r="N345" s="58"/>
      <c r="O345" s="58"/>
      <c r="P345" s="52"/>
      <c r="Q345" s="4" t="s">
        <v>16</v>
      </c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</row>
    <row r="346" spans="1:28">
      <c r="A346" s="52">
        <v>86</v>
      </c>
      <c r="B346" s="53" t="s">
        <v>127</v>
      </c>
      <c r="C346" s="54" t="s">
        <v>125</v>
      </c>
      <c r="D346" s="52">
        <v>0</v>
      </c>
      <c r="E346" s="52">
        <v>0</v>
      </c>
      <c r="F346" s="52">
        <v>0</v>
      </c>
      <c r="G346" s="52">
        <v>5</v>
      </c>
      <c r="H346" s="52">
        <v>0</v>
      </c>
      <c r="I346" s="55">
        <v>5</v>
      </c>
      <c r="J346" s="56">
        <v>0</v>
      </c>
      <c r="K346" s="57">
        <f t="shared" ref="K346" si="252">J346*I346</f>
        <v>0</v>
      </c>
      <c r="L346" s="52">
        <f t="shared" ref="L346" si="253">I346</f>
        <v>5</v>
      </c>
      <c r="M346" s="56">
        <f t="shared" ref="M346" si="254">K346</f>
        <v>0</v>
      </c>
      <c r="N346" s="58"/>
      <c r="O346" s="58"/>
      <c r="P346" s="52" t="s">
        <v>22</v>
      </c>
      <c r="Q346" s="4" t="s">
        <v>15</v>
      </c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</row>
    <row r="347" spans="1:28">
      <c r="A347" s="52"/>
      <c r="B347" s="53"/>
      <c r="C347" s="54"/>
      <c r="D347" s="52"/>
      <c r="E347" s="52"/>
      <c r="F347" s="52"/>
      <c r="G347" s="52"/>
      <c r="H347" s="52"/>
      <c r="I347" s="55"/>
      <c r="J347" s="56"/>
      <c r="K347" s="52"/>
      <c r="L347" s="52"/>
      <c r="M347" s="56"/>
      <c r="N347" s="58"/>
      <c r="O347" s="58"/>
      <c r="P347" s="52"/>
      <c r="Q347" s="2" t="s">
        <v>16</v>
      </c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</row>
    <row r="348" spans="1:28">
      <c r="A348" s="52"/>
      <c r="B348" s="53"/>
      <c r="C348" s="54"/>
      <c r="D348" s="52"/>
      <c r="E348" s="52"/>
      <c r="F348" s="52"/>
      <c r="G348" s="52"/>
      <c r="H348" s="52"/>
      <c r="I348" s="55"/>
      <c r="J348" s="56"/>
      <c r="K348" s="52"/>
      <c r="L348" s="52"/>
      <c r="M348" s="56"/>
      <c r="N348" s="58"/>
      <c r="O348" s="58"/>
      <c r="P348" s="52" t="s">
        <v>23</v>
      </c>
      <c r="Q348" s="2" t="s">
        <v>15</v>
      </c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</row>
    <row r="349" spans="1:28">
      <c r="A349" s="52"/>
      <c r="B349" s="53"/>
      <c r="C349" s="54"/>
      <c r="D349" s="52"/>
      <c r="E349" s="52"/>
      <c r="F349" s="52"/>
      <c r="G349" s="52"/>
      <c r="H349" s="52"/>
      <c r="I349" s="55"/>
      <c r="J349" s="56"/>
      <c r="K349" s="52"/>
      <c r="L349" s="52"/>
      <c r="M349" s="56"/>
      <c r="N349" s="58"/>
      <c r="O349" s="58"/>
      <c r="P349" s="52"/>
      <c r="Q349" s="4" t="s">
        <v>16</v>
      </c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</row>
    <row r="350" spans="1:28">
      <c r="A350" s="52">
        <v>87</v>
      </c>
      <c r="B350" s="53" t="s">
        <v>114</v>
      </c>
      <c r="C350" s="54" t="s">
        <v>125</v>
      </c>
      <c r="D350" s="52">
        <v>0</v>
      </c>
      <c r="E350" s="52">
        <v>0</v>
      </c>
      <c r="F350" s="52">
        <v>0</v>
      </c>
      <c r="G350" s="52">
        <v>5</v>
      </c>
      <c r="H350" s="52">
        <v>3</v>
      </c>
      <c r="I350" s="55">
        <v>2</v>
      </c>
      <c r="J350" s="56">
        <v>60</v>
      </c>
      <c r="K350" s="57">
        <f t="shared" ref="K350" si="255">J350*I350</f>
        <v>120</v>
      </c>
      <c r="L350" s="52">
        <f t="shared" ref="L350" si="256">I350</f>
        <v>2</v>
      </c>
      <c r="M350" s="56">
        <f t="shared" ref="M350" si="257">K350</f>
        <v>120</v>
      </c>
      <c r="N350" s="58"/>
      <c r="O350" s="58"/>
      <c r="P350" s="52" t="s">
        <v>22</v>
      </c>
      <c r="Q350" s="4" t="s">
        <v>15</v>
      </c>
      <c r="R350" s="4"/>
      <c r="S350" s="4"/>
      <c r="T350" s="16">
        <v>2</v>
      </c>
      <c r="U350" s="16"/>
      <c r="V350" s="5"/>
      <c r="W350" s="5"/>
      <c r="X350" s="5"/>
      <c r="Y350" s="5"/>
      <c r="Z350" s="5"/>
      <c r="AA350" s="5"/>
      <c r="AB350" s="5"/>
    </row>
    <row r="351" spans="1:28">
      <c r="A351" s="52"/>
      <c r="B351" s="53"/>
      <c r="C351" s="54"/>
      <c r="D351" s="52"/>
      <c r="E351" s="52"/>
      <c r="F351" s="52"/>
      <c r="G351" s="52"/>
      <c r="H351" s="52"/>
      <c r="I351" s="55"/>
      <c r="J351" s="56"/>
      <c r="K351" s="52"/>
      <c r="L351" s="52"/>
      <c r="M351" s="56"/>
      <c r="N351" s="58"/>
      <c r="O351" s="58"/>
      <c r="P351" s="52"/>
      <c r="Q351" s="2" t="s">
        <v>16</v>
      </c>
      <c r="R351" s="4"/>
      <c r="S351" s="4"/>
      <c r="T351" s="16">
        <v>120</v>
      </c>
      <c r="U351" s="16"/>
      <c r="V351" s="5"/>
      <c r="W351" s="5"/>
      <c r="X351" s="5"/>
      <c r="Y351" s="5"/>
      <c r="Z351" s="5"/>
      <c r="AA351" s="5"/>
      <c r="AB351" s="5"/>
    </row>
    <row r="352" spans="1:28">
      <c r="A352" s="52"/>
      <c r="B352" s="53"/>
      <c r="C352" s="54"/>
      <c r="D352" s="52"/>
      <c r="E352" s="52"/>
      <c r="F352" s="52"/>
      <c r="G352" s="52"/>
      <c r="H352" s="52"/>
      <c r="I352" s="55"/>
      <c r="J352" s="56"/>
      <c r="K352" s="52"/>
      <c r="L352" s="52"/>
      <c r="M352" s="56"/>
      <c r="N352" s="58"/>
      <c r="O352" s="58"/>
      <c r="P352" s="52" t="s">
        <v>23</v>
      </c>
      <c r="Q352" s="2" t="s">
        <v>15</v>
      </c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</row>
    <row r="353" spans="1:28">
      <c r="A353" s="52"/>
      <c r="B353" s="53"/>
      <c r="C353" s="54"/>
      <c r="D353" s="52"/>
      <c r="E353" s="52"/>
      <c r="F353" s="52"/>
      <c r="G353" s="52"/>
      <c r="H353" s="52"/>
      <c r="I353" s="55"/>
      <c r="J353" s="56"/>
      <c r="K353" s="52"/>
      <c r="L353" s="52"/>
      <c r="M353" s="56"/>
      <c r="N353" s="58"/>
      <c r="O353" s="58"/>
      <c r="P353" s="52"/>
      <c r="Q353" s="4" t="s">
        <v>16</v>
      </c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</row>
    <row r="354" spans="1:28">
      <c r="A354" s="52">
        <v>88</v>
      </c>
      <c r="B354" s="53" t="s">
        <v>128</v>
      </c>
      <c r="C354" s="54" t="s">
        <v>125</v>
      </c>
      <c r="D354" s="52">
        <v>0</v>
      </c>
      <c r="E354" s="52">
        <v>0</v>
      </c>
      <c r="F354" s="52">
        <v>2</v>
      </c>
      <c r="G354" s="52">
        <v>5</v>
      </c>
      <c r="H354" s="52">
        <v>1</v>
      </c>
      <c r="I354" s="55">
        <v>4</v>
      </c>
      <c r="J354" s="56">
        <v>84</v>
      </c>
      <c r="K354" s="57">
        <f t="shared" ref="K354" si="258">J354*I354</f>
        <v>336</v>
      </c>
      <c r="L354" s="52">
        <f t="shared" ref="L354" si="259">I354</f>
        <v>4</v>
      </c>
      <c r="M354" s="56">
        <f t="shared" ref="M354" si="260">K354</f>
        <v>336</v>
      </c>
      <c r="N354" s="58"/>
      <c r="O354" s="58"/>
      <c r="P354" s="52" t="s">
        <v>22</v>
      </c>
      <c r="Q354" s="4" t="s">
        <v>15</v>
      </c>
      <c r="R354" s="4"/>
      <c r="S354" s="4"/>
      <c r="T354" s="16">
        <v>4</v>
      </c>
      <c r="U354" s="16"/>
      <c r="V354" s="5"/>
      <c r="W354" s="5"/>
      <c r="X354" s="5"/>
      <c r="Y354" s="5"/>
      <c r="Z354" s="5"/>
      <c r="AA354" s="5"/>
      <c r="AB354" s="5"/>
    </row>
    <row r="355" spans="1:28">
      <c r="A355" s="52"/>
      <c r="B355" s="53"/>
      <c r="C355" s="54"/>
      <c r="D355" s="52"/>
      <c r="E355" s="52"/>
      <c r="F355" s="52"/>
      <c r="G355" s="52"/>
      <c r="H355" s="52"/>
      <c r="I355" s="55"/>
      <c r="J355" s="56"/>
      <c r="K355" s="52"/>
      <c r="L355" s="52"/>
      <c r="M355" s="56"/>
      <c r="N355" s="58"/>
      <c r="O355" s="58"/>
      <c r="P355" s="52"/>
      <c r="Q355" s="2" t="s">
        <v>16</v>
      </c>
      <c r="R355" s="4"/>
      <c r="S355" s="4"/>
      <c r="T355" s="16">
        <v>336</v>
      </c>
      <c r="U355" s="16"/>
      <c r="V355" s="5"/>
      <c r="W355" s="5"/>
      <c r="X355" s="5"/>
      <c r="Y355" s="5"/>
      <c r="Z355" s="5"/>
      <c r="AA355" s="5"/>
      <c r="AB355" s="5"/>
    </row>
    <row r="356" spans="1:28">
      <c r="A356" s="52"/>
      <c r="B356" s="53"/>
      <c r="C356" s="54"/>
      <c r="D356" s="52"/>
      <c r="E356" s="52"/>
      <c r="F356" s="52"/>
      <c r="G356" s="52"/>
      <c r="H356" s="52"/>
      <c r="I356" s="55"/>
      <c r="J356" s="56"/>
      <c r="K356" s="52"/>
      <c r="L356" s="52"/>
      <c r="M356" s="56"/>
      <c r="N356" s="58"/>
      <c r="O356" s="58"/>
      <c r="P356" s="52" t="s">
        <v>23</v>
      </c>
      <c r="Q356" s="2" t="s">
        <v>15</v>
      </c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</row>
    <row r="357" spans="1:28">
      <c r="A357" s="52"/>
      <c r="B357" s="53"/>
      <c r="C357" s="54"/>
      <c r="D357" s="52"/>
      <c r="E357" s="52"/>
      <c r="F357" s="52"/>
      <c r="G357" s="52"/>
      <c r="H357" s="52"/>
      <c r="I357" s="55"/>
      <c r="J357" s="56"/>
      <c r="K357" s="52"/>
      <c r="L357" s="52"/>
      <c r="M357" s="56"/>
      <c r="N357" s="58"/>
      <c r="O357" s="58"/>
      <c r="P357" s="52"/>
      <c r="Q357" s="4" t="s">
        <v>16</v>
      </c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</row>
    <row r="358" spans="1:28">
      <c r="A358" s="52">
        <v>89</v>
      </c>
      <c r="B358" s="53" t="s">
        <v>129</v>
      </c>
      <c r="C358" s="54" t="s">
        <v>125</v>
      </c>
      <c r="D358" s="52">
        <v>0</v>
      </c>
      <c r="E358" s="52">
        <v>0</v>
      </c>
      <c r="F358" s="52">
        <v>1</v>
      </c>
      <c r="G358" s="52">
        <v>5</v>
      </c>
      <c r="H358" s="52">
        <v>2</v>
      </c>
      <c r="I358" s="55">
        <v>3</v>
      </c>
      <c r="J358" s="56">
        <v>120</v>
      </c>
      <c r="K358" s="57">
        <f t="shared" ref="K358" si="261">J358*I358</f>
        <v>360</v>
      </c>
      <c r="L358" s="52">
        <f t="shared" ref="L358" si="262">I358</f>
        <v>3</v>
      </c>
      <c r="M358" s="56">
        <f t="shared" ref="M358" si="263">K358</f>
        <v>360</v>
      </c>
      <c r="N358" s="58"/>
      <c r="O358" s="58"/>
      <c r="P358" s="52" t="s">
        <v>22</v>
      </c>
      <c r="Q358" s="4" t="s">
        <v>15</v>
      </c>
      <c r="R358" s="4"/>
      <c r="S358" s="4"/>
      <c r="T358" s="16">
        <v>3</v>
      </c>
      <c r="U358" s="16"/>
      <c r="V358" s="5"/>
      <c r="W358" s="5"/>
      <c r="X358" s="5"/>
      <c r="Y358" s="5"/>
      <c r="Z358" s="5"/>
      <c r="AA358" s="5"/>
      <c r="AB358" s="5"/>
    </row>
    <row r="359" spans="1:28">
      <c r="A359" s="52"/>
      <c r="B359" s="53"/>
      <c r="C359" s="54"/>
      <c r="D359" s="52"/>
      <c r="E359" s="52"/>
      <c r="F359" s="52"/>
      <c r="G359" s="52"/>
      <c r="H359" s="52"/>
      <c r="I359" s="55"/>
      <c r="J359" s="56"/>
      <c r="K359" s="52"/>
      <c r="L359" s="52"/>
      <c r="M359" s="56"/>
      <c r="N359" s="58"/>
      <c r="O359" s="58"/>
      <c r="P359" s="52"/>
      <c r="Q359" s="2" t="s">
        <v>16</v>
      </c>
      <c r="R359" s="4"/>
      <c r="S359" s="4"/>
      <c r="T359" s="16">
        <v>360</v>
      </c>
      <c r="U359" s="16"/>
      <c r="V359" s="5"/>
      <c r="W359" s="5"/>
      <c r="X359" s="5"/>
      <c r="Y359" s="5"/>
      <c r="Z359" s="5"/>
      <c r="AA359" s="5"/>
      <c r="AB359" s="5"/>
    </row>
    <row r="360" spans="1:28">
      <c r="A360" s="52"/>
      <c r="B360" s="53"/>
      <c r="C360" s="54"/>
      <c r="D360" s="52"/>
      <c r="E360" s="52"/>
      <c r="F360" s="52"/>
      <c r="G360" s="52"/>
      <c r="H360" s="52"/>
      <c r="I360" s="55"/>
      <c r="J360" s="56"/>
      <c r="K360" s="52"/>
      <c r="L360" s="52"/>
      <c r="M360" s="56"/>
      <c r="N360" s="58"/>
      <c r="O360" s="58"/>
      <c r="P360" s="52" t="s">
        <v>23</v>
      </c>
      <c r="Q360" s="2" t="s">
        <v>15</v>
      </c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</row>
    <row r="361" spans="1:28">
      <c r="A361" s="52"/>
      <c r="B361" s="53"/>
      <c r="C361" s="54"/>
      <c r="D361" s="52"/>
      <c r="E361" s="52"/>
      <c r="F361" s="52"/>
      <c r="G361" s="52"/>
      <c r="H361" s="52"/>
      <c r="I361" s="55"/>
      <c r="J361" s="56"/>
      <c r="K361" s="52"/>
      <c r="L361" s="52"/>
      <c r="M361" s="56"/>
      <c r="N361" s="58"/>
      <c r="O361" s="58"/>
      <c r="P361" s="52"/>
      <c r="Q361" s="4" t="s">
        <v>16</v>
      </c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</row>
    <row r="362" spans="1:28">
      <c r="A362" s="52">
        <v>90</v>
      </c>
      <c r="B362" s="53" t="s">
        <v>288</v>
      </c>
      <c r="C362" s="54" t="s">
        <v>180</v>
      </c>
      <c r="D362" s="52">
        <v>0</v>
      </c>
      <c r="E362" s="52">
        <v>0</v>
      </c>
      <c r="F362" s="52">
        <v>0</v>
      </c>
      <c r="G362" s="52">
        <v>1</v>
      </c>
      <c r="H362" s="52">
        <v>0</v>
      </c>
      <c r="I362" s="55">
        <v>1</v>
      </c>
      <c r="J362" s="56">
        <v>1500</v>
      </c>
      <c r="K362" s="57">
        <f t="shared" ref="K362" si="264">J362*I362</f>
        <v>1500</v>
      </c>
      <c r="L362" s="52">
        <f t="shared" ref="L362" si="265">I362</f>
        <v>1</v>
      </c>
      <c r="M362" s="56">
        <f t="shared" ref="M362" si="266">K362</f>
        <v>1500</v>
      </c>
      <c r="N362" s="58"/>
      <c r="O362" s="58"/>
      <c r="P362" s="52" t="s">
        <v>22</v>
      </c>
      <c r="Q362" s="4" t="s">
        <v>15</v>
      </c>
      <c r="R362" s="5"/>
      <c r="S362" s="5"/>
      <c r="T362" s="16">
        <v>1</v>
      </c>
      <c r="U362" s="16"/>
      <c r="V362" s="5"/>
      <c r="W362" s="5"/>
      <c r="X362" s="5"/>
      <c r="Y362" s="5"/>
      <c r="Z362" s="5"/>
      <c r="AA362" s="5"/>
      <c r="AB362" s="5"/>
    </row>
    <row r="363" spans="1:28">
      <c r="A363" s="52"/>
      <c r="B363" s="53"/>
      <c r="C363" s="54"/>
      <c r="D363" s="52"/>
      <c r="E363" s="52"/>
      <c r="F363" s="52"/>
      <c r="G363" s="52"/>
      <c r="H363" s="52"/>
      <c r="I363" s="55"/>
      <c r="J363" s="56"/>
      <c r="K363" s="52"/>
      <c r="L363" s="52"/>
      <c r="M363" s="56"/>
      <c r="N363" s="58"/>
      <c r="O363" s="58"/>
      <c r="P363" s="52"/>
      <c r="Q363" s="2" t="s">
        <v>16</v>
      </c>
      <c r="R363" s="5"/>
      <c r="S363" s="5"/>
      <c r="T363" s="16">
        <v>1500</v>
      </c>
      <c r="U363" s="16"/>
      <c r="V363" s="5"/>
      <c r="W363" s="5"/>
      <c r="X363" s="5"/>
      <c r="Y363" s="5"/>
      <c r="Z363" s="5"/>
      <c r="AA363" s="5"/>
      <c r="AB363" s="5"/>
    </row>
    <row r="364" spans="1:28">
      <c r="A364" s="52"/>
      <c r="B364" s="53"/>
      <c r="C364" s="54"/>
      <c r="D364" s="52"/>
      <c r="E364" s="52"/>
      <c r="F364" s="52"/>
      <c r="G364" s="52"/>
      <c r="H364" s="52"/>
      <c r="I364" s="55"/>
      <c r="J364" s="56"/>
      <c r="K364" s="52"/>
      <c r="L364" s="52"/>
      <c r="M364" s="56"/>
      <c r="N364" s="58"/>
      <c r="O364" s="58"/>
      <c r="P364" s="52" t="s">
        <v>23</v>
      </c>
      <c r="Q364" s="2" t="s">
        <v>15</v>
      </c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</row>
    <row r="365" spans="1:28">
      <c r="A365" s="52"/>
      <c r="B365" s="53"/>
      <c r="C365" s="54"/>
      <c r="D365" s="52"/>
      <c r="E365" s="52"/>
      <c r="F365" s="52"/>
      <c r="G365" s="52"/>
      <c r="H365" s="52"/>
      <c r="I365" s="55"/>
      <c r="J365" s="56"/>
      <c r="K365" s="52"/>
      <c r="L365" s="52"/>
      <c r="M365" s="56"/>
      <c r="N365" s="58"/>
      <c r="O365" s="58"/>
      <c r="P365" s="52"/>
      <c r="Q365" s="4" t="s">
        <v>16</v>
      </c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</row>
    <row r="366" spans="1:28">
      <c r="A366" s="52">
        <v>91</v>
      </c>
      <c r="B366" s="53" t="s">
        <v>115</v>
      </c>
      <c r="C366" s="54" t="s">
        <v>33</v>
      </c>
      <c r="D366" s="52">
        <v>0</v>
      </c>
      <c r="E366" s="52">
        <v>0</v>
      </c>
      <c r="F366" s="52">
        <v>0</v>
      </c>
      <c r="G366" s="52">
        <v>0</v>
      </c>
      <c r="H366" s="52">
        <v>0</v>
      </c>
      <c r="I366" s="55">
        <v>0</v>
      </c>
      <c r="J366" s="56">
        <v>0</v>
      </c>
      <c r="K366" s="57">
        <f t="shared" ref="K366" si="267">J366*I366</f>
        <v>0</v>
      </c>
      <c r="L366" s="52">
        <f t="shared" ref="L366" si="268">I366</f>
        <v>0</v>
      </c>
      <c r="M366" s="56">
        <f t="shared" ref="M366" si="269">K366</f>
        <v>0</v>
      </c>
      <c r="N366" s="58"/>
      <c r="O366" s="58"/>
      <c r="P366" s="52" t="s">
        <v>22</v>
      </c>
      <c r="Q366" s="4" t="s">
        <v>15</v>
      </c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</row>
    <row r="367" spans="1:28">
      <c r="A367" s="52"/>
      <c r="B367" s="53"/>
      <c r="C367" s="54"/>
      <c r="D367" s="52"/>
      <c r="E367" s="52"/>
      <c r="F367" s="52"/>
      <c r="G367" s="52"/>
      <c r="H367" s="52"/>
      <c r="I367" s="55"/>
      <c r="J367" s="56"/>
      <c r="K367" s="52"/>
      <c r="L367" s="52"/>
      <c r="M367" s="56"/>
      <c r="N367" s="58"/>
      <c r="O367" s="58"/>
      <c r="P367" s="52"/>
      <c r="Q367" s="2" t="s">
        <v>16</v>
      </c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</row>
    <row r="368" spans="1:28">
      <c r="A368" s="52"/>
      <c r="B368" s="53"/>
      <c r="C368" s="54"/>
      <c r="D368" s="52"/>
      <c r="E368" s="52"/>
      <c r="F368" s="52"/>
      <c r="G368" s="52"/>
      <c r="H368" s="52"/>
      <c r="I368" s="55"/>
      <c r="J368" s="56"/>
      <c r="K368" s="52"/>
      <c r="L368" s="52"/>
      <c r="M368" s="56"/>
      <c r="N368" s="58"/>
      <c r="O368" s="58"/>
      <c r="P368" s="52" t="s">
        <v>23</v>
      </c>
      <c r="Q368" s="2" t="s">
        <v>15</v>
      </c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</row>
    <row r="369" spans="1:28">
      <c r="A369" s="52"/>
      <c r="B369" s="53"/>
      <c r="C369" s="54"/>
      <c r="D369" s="52"/>
      <c r="E369" s="52"/>
      <c r="F369" s="52"/>
      <c r="G369" s="52"/>
      <c r="H369" s="52"/>
      <c r="I369" s="55"/>
      <c r="J369" s="56"/>
      <c r="K369" s="52"/>
      <c r="L369" s="52"/>
      <c r="M369" s="56"/>
      <c r="N369" s="58"/>
      <c r="O369" s="58"/>
      <c r="P369" s="52"/>
      <c r="Q369" s="4" t="s">
        <v>16</v>
      </c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</row>
    <row r="370" spans="1:28">
      <c r="A370" s="52">
        <v>92</v>
      </c>
      <c r="B370" s="53" t="s">
        <v>130</v>
      </c>
      <c r="C370" s="54" t="s">
        <v>121</v>
      </c>
      <c r="D370" s="52">
        <v>0</v>
      </c>
      <c r="E370" s="52">
        <v>0</v>
      </c>
      <c r="F370" s="52">
        <v>1</v>
      </c>
      <c r="G370" s="52">
        <v>1</v>
      </c>
      <c r="H370" s="52">
        <v>4</v>
      </c>
      <c r="I370" s="55">
        <v>0</v>
      </c>
      <c r="J370" s="56">
        <v>10</v>
      </c>
      <c r="K370" s="57">
        <f t="shared" ref="K370" si="270">J370*I370</f>
        <v>0</v>
      </c>
      <c r="L370" s="52">
        <f t="shared" ref="L370" si="271">I370</f>
        <v>0</v>
      </c>
      <c r="M370" s="56">
        <f t="shared" ref="M370" si="272">K370</f>
        <v>0</v>
      </c>
      <c r="N370" s="58"/>
      <c r="O370" s="58"/>
      <c r="P370" s="52" t="s">
        <v>22</v>
      </c>
      <c r="Q370" s="4" t="s">
        <v>15</v>
      </c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</row>
    <row r="371" spans="1:28">
      <c r="A371" s="52"/>
      <c r="B371" s="53"/>
      <c r="C371" s="54"/>
      <c r="D371" s="52"/>
      <c r="E371" s="52"/>
      <c r="F371" s="52"/>
      <c r="G371" s="52"/>
      <c r="H371" s="52"/>
      <c r="I371" s="55"/>
      <c r="J371" s="56"/>
      <c r="K371" s="52"/>
      <c r="L371" s="52"/>
      <c r="M371" s="56"/>
      <c r="N371" s="58"/>
      <c r="O371" s="58"/>
      <c r="P371" s="52"/>
      <c r="Q371" s="2" t="s">
        <v>16</v>
      </c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</row>
    <row r="372" spans="1:28">
      <c r="A372" s="52"/>
      <c r="B372" s="53"/>
      <c r="C372" s="54"/>
      <c r="D372" s="52"/>
      <c r="E372" s="52"/>
      <c r="F372" s="52"/>
      <c r="G372" s="52"/>
      <c r="H372" s="52"/>
      <c r="I372" s="55"/>
      <c r="J372" s="56"/>
      <c r="K372" s="52"/>
      <c r="L372" s="52"/>
      <c r="M372" s="56"/>
      <c r="N372" s="58"/>
      <c r="O372" s="58"/>
      <c r="P372" s="52" t="s">
        <v>23</v>
      </c>
      <c r="Q372" s="2" t="s">
        <v>15</v>
      </c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</row>
    <row r="373" spans="1:28">
      <c r="A373" s="52"/>
      <c r="B373" s="53"/>
      <c r="C373" s="54"/>
      <c r="D373" s="52"/>
      <c r="E373" s="52"/>
      <c r="F373" s="52"/>
      <c r="G373" s="52"/>
      <c r="H373" s="52"/>
      <c r="I373" s="55"/>
      <c r="J373" s="56"/>
      <c r="K373" s="52"/>
      <c r="L373" s="52"/>
      <c r="M373" s="56"/>
      <c r="N373" s="58"/>
      <c r="O373" s="58"/>
      <c r="P373" s="52"/>
      <c r="Q373" s="4" t="s">
        <v>16</v>
      </c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</row>
    <row r="374" spans="1:28">
      <c r="A374" s="52">
        <v>93</v>
      </c>
      <c r="B374" s="53" t="s">
        <v>132</v>
      </c>
      <c r="C374" s="54" t="s">
        <v>33</v>
      </c>
      <c r="D374" s="52">
        <v>0</v>
      </c>
      <c r="E374" s="52">
        <v>0</v>
      </c>
      <c r="F374" s="52">
        <v>0</v>
      </c>
      <c r="G374" s="52">
        <v>1</v>
      </c>
      <c r="H374" s="52">
        <v>1</v>
      </c>
      <c r="I374" s="55">
        <v>0</v>
      </c>
      <c r="J374" s="56">
        <v>100</v>
      </c>
      <c r="K374" s="57">
        <f t="shared" ref="K374" si="273">J374*I374</f>
        <v>0</v>
      </c>
      <c r="L374" s="52">
        <f t="shared" ref="L374" si="274">I374</f>
        <v>0</v>
      </c>
      <c r="M374" s="56">
        <f t="shared" ref="M374" si="275">K374</f>
        <v>0</v>
      </c>
      <c r="N374" s="58"/>
      <c r="O374" s="58"/>
      <c r="P374" s="52" t="s">
        <v>22</v>
      </c>
      <c r="Q374" s="4" t="s">
        <v>15</v>
      </c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</row>
    <row r="375" spans="1:28">
      <c r="A375" s="52"/>
      <c r="B375" s="53"/>
      <c r="C375" s="54"/>
      <c r="D375" s="52"/>
      <c r="E375" s="52"/>
      <c r="F375" s="52"/>
      <c r="G375" s="52"/>
      <c r="H375" s="52"/>
      <c r="I375" s="55"/>
      <c r="J375" s="56"/>
      <c r="K375" s="52"/>
      <c r="L375" s="52"/>
      <c r="M375" s="56"/>
      <c r="N375" s="58"/>
      <c r="O375" s="58"/>
      <c r="P375" s="52"/>
      <c r="Q375" s="2" t="s">
        <v>16</v>
      </c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</row>
    <row r="376" spans="1:28">
      <c r="A376" s="52"/>
      <c r="B376" s="53"/>
      <c r="C376" s="54"/>
      <c r="D376" s="52"/>
      <c r="E376" s="52"/>
      <c r="F376" s="52"/>
      <c r="G376" s="52"/>
      <c r="H376" s="52"/>
      <c r="I376" s="55"/>
      <c r="J376" s="56"/>
      <c r="K376" s="52"/>
      <c r="L376" s="52"/>
      <c r="M376" s="56"/>
      <c r="N376" s="58"/>
      <c r="O376" s="58"/>
      <c r="P376" s="52" t="s">
        <v>23</v>
      </c>
      <c r="Q376" s="2" t="s">
        <v>15</v>
      </c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</row>
    <row r="377" spans="1:28">
      <c r="A377" s="52"/>
      <c r="B377" s="53"/>
      <c r="C377" s="54"/>
      <c r="D377" s="52"/>
      <c r="E377" s="52"/>
      <c r="F377" s="52"/>
      <c r="G377" s="52"/>
      <c r="H377" s="52"/>
      <c r="I377" s="55"/>
      <c r="J377" s="56"/>
      <c r="K377" s="52"/>
      <c r="L377" s="52"/>
      <c r="M377" s="56"/>
      <c r="N377" s="58"/>
      <c r="O377" s="58"/>
      <c r="P377" s="52"/>
      <c r="Q377" s="4" t="s">
        <v>16</v>
      </c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</row>
    <row r="378" spans="1:28">
      <c r="A378" s="52">
        <v>94</v>
      </c>
      <c r="B378" s="53" t="s">
        <v>133</v>
      </c>
      <c r="C378" s="54" t="s">
        <v>25</v>
      </c>
      <c r="D378" s="52">
        <v>0</v>
      </c>
      <c r="E378" s="52">
        <v>0</v>
      </c>
      <c r="F378" s="52">
        <v>0</v>
      </c>
      <c r="G378" s="52">
        <v>0</v>
      </c>
      <c r="H378" s="52">
        <v>0</v>
      </c>
      <c r="I378" s="55">
        <v>0</v>
      </c>
      <c r="J378" s="56">
        <v>0</v>
      </c>
      <c r="K378" s="57">
        <f t="shared" ref="K378" si="276">J378*I378</f>
        <v>0</v>
      </c>
      <c r="L378" s="52">
        <f t="shared" ref="L378" si="277">I378</f>
        <v>0</v>
      </c>
      <c r="M378" s="56">
        <f t="shared" ref="M378" si="278">K378</f>
        <v>0</v>
      </c>
      <c r="N378" s="58"/>
      <c r="O378" s="58"/>
      <c r="P378" s="52" t="s">
        <v>22</v>
      </c>
      <c r="Q378" s="4" t="s">
        <v>15</v>
      </c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</row>
    <row r="379" spans="1:28">
      <c r="A379" s="52"/>
      <c r="B379" s="53"/>
      <c r="C379" s="54"/>
      <c r="D379" s="52"/>
      <c r="E379" s="52"/>
      <c r="F379" s="52"/>
      <c r="G379" s="52"/>
      <c r="H379" s="52"/>
      <c r="I379" s="55"/>
      <c r="J379" s="56"/>
      <c r="K379" s="52"/>
      <c r="L379" s="52"/>
      <c r="M379" s="56"/>
      <c r="N379" s="58"/>
      <c r="O379" s="58"/>
      <c r="P379" s="52"/>
      <c r="Q379" s="2" t="s">
        <v>16</v>
      </c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</row>
    <row r="380" spans="1:28">
      <c r="A380" s="52"/>
      <c r="B380" s="53"/>
      <c r="C380" s="54"/>
      <c r="D380" s="52"/>
      <c r="E380" s="52"/>
      <c r="F380" s="52"/>
      <c r="G380" s="52"/>
      <c r="H380" s="52"/>
      <c r="I380" s="55"/>
      <c r="J380" s="56"/>
      <c r="K380" s="52"/>
      <c r="L380" s="52"/>
      <c r="M380" s="56"/>
      <c r="N380" s="58"/>
      <c r="O380" s="58"/>
      <c r="P380" s="52" t="s">
        <v>23</v>
      </c>
      <c r="Q380" s="2" t="s">
        <v>15</v>
      </c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</row>
    <row r="381" spans="1:28">
      <c r="A381" s="52"/>
      <c r="B381" s="53"/>
      <c r="C381" s="54"/>
      <c r="D381" s="52"/>
      <c r="E381" s="52"/>
      <c r="F381" s="52"/>
      <c r="G381" s="52"/>
      <c r="H381" s="52"/>
      <c r="I381" s="55"/>
      <c r="J381" s="56"/>
      <c r="K381" s="52"/>
      <c r="L381" s="52"/>
      <c r="M381" s="56"/>
      <c r="N381" s="58"/>
      <c r="O381" s="58"/>
      <c r="P381" s="52"/>
      <c r="Q381" s="4" t="s">
        <v>16</v>
      </c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</row>
    <row r="382" spans="1:28">
      <c r="A382" s="52">
        <v>95</v>
      </c>
      <c r="B382" s="53" t="s">
        <v>134</v>
      </c>
      <c r="C382" s="54" t="s">
        <v>131</v>
      </c>
      <c r="D382" s="52">
        <v>0</v>
      </c>
      <c r="E382" s="52">
        <v>0</v>
      </c>
      <c r="F382" s="52">
        <v>0</v>
      </c>
      <c r="G382" s="52">
        <v>2</v>
      </c>
      <c r="H382" s="52">
        <v>2</v>
      </c>
      <c r="I382" s="55">
        <v>0</v>
      </c>
      <c r="J382" s="56">
        <v>120</v>
      </c>
      <c r="K382" s="57">
        <f t="shared" ref="K382" si="279">J382*I382</f>
        <v>0</v>
      </c>
      <c r="L382" s="52">
        <f t="shared" ref="L382" si="280">I382</f>
        <v>0</v>
      </c>
      <c r="M382" s="56">
        <f t="shared" ref="M382" si="281">K382</f>
        <v>0</v>
      </c>
      <c r="N382" s="58"/>
      <c r="O382" s="58"/>
      <c r="P382" s="52" t="s">
        <v>22</v>
      </c>
      <c r="Q382" s="2" t="s">
        <v>15</v>
      </c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</row>
    <row r="383" spans="1:28">
      <c r="A383" s="52"/>
      <c r="B383" s="53"/>
      <c r="C383" s="54"/>
      <c r="D383" s="52"/>
      <c r="E383" s="52"/>
      <c r="F383" s="52"/>
      <c r="G383" s="52"/>
      <c r="H383" s="52"/>
      <c r="I383" s="55"/>
      <c r="J383" s="56"/>
      <c r="K383" s="52"/>
      <c r="L383" s="52"/>
      <c r="M383" s="56"/>
      <c r="N383" s="58"/>
      <c r="O383" s="58"/>
      <c r="P383" s="52"/>
      <c r="Q383" s="4" t="s">
        <v>16</v>
      </c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</row>
    <row r="384" spans="1:28">
      <c r="A384" s="52"/>
      <c r="B384" s="53"/>
      <c r="C384" s="54"/>
      <c r="D384" s="52"/>
      <c r="E384" s="52"/>
      <c r="F384" s="52"/>
      <c r="G384" s="52"/>
      <c r="H384" s="52"/>
      <c r="I384" s="55"/>
      <c r="J384" s="56"/>
      <c r="K384" s="52"/>
      <c r="L384" s="52"/>
      <c r="M384" s="56"/>
      <c r="N384" s="58"/>
      <c r="O384" s="58"/>
      <c r="P384" s="52" t="s">
        <v>23</v>
      </c>
      <c r="Q384" s="2" t="s">
        <v>15</v>
      </c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</row>
    <row r="385" spans="1:28">
      <c r="A385" s="52"/>
      <c r="B385" s="53"/>
      <c r="C385" s="54"/>
      <c r="D385" s="52"/>
      <c r="E385" s="52"/>
      <c r="F385" s="52"/>
      <c r="G385" s="52"/>
      <c r="H385" s="52"/>
      <c r="I385" s="55"/>
      <c r="J385" s="56"/>
      <c r="K385" s="52"/>
      <c r="L385" s="52"/>
      <c r="M385" s="56"/>
      <c r="N385" s="58"/>
      <c r="O385" s="58"/>
      <c r="P385" s="52"/>
      <c r="Q385" s="4" t="s">
        <v>16</v>
      </c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</row>
    <row r="386" spans="1:28">
      <c r="A386" s="52">
        <v>96</v>
      </c>
      <c r="B386" s="53" t="s">
        <v>205</v>
      </c>
      <c r="C386" s="54" t="s">
        <v>131</v>
      </c>
      <c r="D386" s="52">
        <v>0</v>
      </c>
      <c r="E386" s="52">
        <v>0</v>
      </c>
      <c r="F386" s="52">
        <v>0</v>
      </c>
      <c r="G386" s="52">
        <v>0</v>
      </c>
      <c r="H386" s="52">
        <v>0</v>
      </c>
      <c r="I386" s="55">
        <v>0</v>
      </c>
      <c r="J386" s="59">
        <v>23</v>
      </c>
      <c r="K386" s="57">
        <f t="shared" ref="K386" si="282">J386*I386</f>
        <v>0</v>
      </c>
      <c r="L386" s="60">
        <f t="shared" ref="L386" si="283">I386</f>
        <v>0</v>
      </c>
      <c r="M386" s="56">
        <f t="shared" ref="M386" si="284">K386</f>
        <v>0</v>
      </c>
      <c r="N386" s="58"/>
      <c r="O386" s="58"/>
      <c r="P386" s="52" t="s">
        <v>22</v>
      </c>
      <c r="Q386" s="2" t="s">
        <v>15</v>
      </c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</row>
    <row r="387" spans="1:28">
      <c r="A387" s="52"/>
      <c r="B387" s="53"/>
      <c r="C387" s="54"/>
      <c r="D387" s="52"/>
      <c r="E387" s="52"/>
      <c r="F387" s="52"/>
      <c r="G387" s="52"/>
      <c r="H387" s="52"/>
      <c r="I387" s="55"/>
      <c r="J387" s="59"/>
      <c r="K387" s="52"/>
      <c r="L387" s="60"/>
      <c r="M387" s="56"/>
      <c r="N387" s="58"/>
      <c r="O387" s="58"/>
      <c r="P387" s="52"/>
      <c r="Q387" s="4" t="s">
        <v>16</v>
      </c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</row>
    <row r="388" spans="1:28">
      <c r="A388" s="52"/>
      <c r="B388" s="53"/>
      <c r="C388" s="54"/>
      <c r="D388" s="52"/>
      <c r="E388" s="52"/>
      <c r="F388" s="52"/>
      <c r="G388" s="52"/>
      <c r="H388" s="52"/>
      <c r="I388" s="55"/>
      <c r="J388" s="59"/>
      <c r="K388" s="52"/>
      <c r="L388" s="60"/>
      <c r="M388" s="56"/>
      <c r="N388" s="58"/>
      <c r="O388" s="58"/>
      <c r="P388" s="52" t="s">
        <v>23</v>
      </c>
      <c r="Q388" s="2" t="s">
        <v>15</v>
      </c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</row>
    <row r="389" spans="1:28">
      <c r="A389" s="52"/>
      <c r="B389" s="53"/>
      <c r="C389" s="54"/>
      <c r="D389" s="52"/>
      <c r="E389" s="52"/>
      <c r="F389" s="52"/>
      <c r="G389" s="52"/>
      <c r="H389" s="52"/>
      <c r="I389" s="55"/>
      <c r="J389" s="59"/>
      <c r="K389" s="52"/>
      <c r="L389" s="60"/>
      <c r="M389" s="56"/>
      <c r="N389" s="58"/>
      <c r="O389" s="58"/>
      <c r="P389" s="52"/>
      <c r="Q389" s="4" t="s">
        <v>16</v>
      </c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</row>
    <row r="390" spans="1:28">
      <c r="A390" s="52">
        <v>97</v>
      </c>
      <c r="B390" s="53" t="s">
        <v>136</v>
      </c>
      <c r="C390" s="54" t="s">
        <v>121</v>
      </c>
      <c r="D390" s="52">
        <v>1</v>
      </c>
      <c r="E390" s="52">
        <v>0</v>
      </c>
      <c r="F390" s="52">
        <v>0</v>
      </c>
      <c r="G390" s="52">
        <v>0</v>
      </c>
      <c r="H390" s="52">
        <v>0</v>
      </c>
      <c r="I390" s="55">
        <v>0</v>
      </c>
      <c r="J390" s="56">
        <v>0</v>
      </c>
      <c r="K390" s="57">
        <f t="shared" ref="K390" si="285">J390*I390</f>
        <v>0</v>
      </c>
      <c r="L390" s="52">
        <f t="shared" ref="L390" si="286">I390</f>
        <v>0</v>
      </c>
      <c r="M390" s="56">
        <f t="shared" ref="M390" si="287">K390</f>
        <v>0</v>
      </c>
      <c r="N390" s="58"/>
      <c r="O390" s="58"/>
      <c r="P390" s="52" t="s">
        <v>22</v>
      </c>
      <c r="Q390" s="2" t="s">
        <v>15</v>
      </c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</row>
    <row r="391" spans="1:28">
      <c r="A391" s="52"/>
      <c r="B391" s="53"/>
      <c r="C391" s="54"/>
      <c r="D391" s="52"/>
      <c r="E391" s="52"/>
      <c r="F391" s="52"/>
      <c r="G391" s="52"/>
      <c r="H391" s="52"/>
      <c r="I391" s="55"/>
      <c r="J391" s="56"/>
      <c r="K391" s="52"/>
      <c r="L391" s="52"/>
      <c r="M391" s="56"/>
      <c r="N391" s="58"/>
      <c r="O391" s="58"/>
      <c r="P391" s="52"/>
      <c r="Q391" s="4" t="s">
        <v>16</v>
      </c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</row>
    <row r="392" spans="1:28">
      <c r="A392" s="52"/>
      <c r="B392" s="53"/>
      <c r="C392" s="54"/>
      <c r="D392" s="52"/>
      <c r="E392" s="52"/>
      <c r="F392" s="52"/>
      <c r="G392" s="52"/>
      <c r="H392" s="52"/>
      <c r="I392" s="55"/>
      <c r="J392" s="56"/>
      <c r="K392" s="52"/>
      <c r="L392" s="52"/>
      <c r="M392" s="56"/>
      <c r="N392" s="58"/>
      <c r="O392" s="58"/>
      <c r="P392" s="52" t="s">
        <v>23</v>
      </c>
      <c r="Q392" s="2" t="s">
        <v>15</v>
      </c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</row>
    <row r="393" spans="1:28">
      <c r="A393" s="52"/>
      <c r="B393" s="53"/>
      <c r="C393" s="54"/>
      <c r="D393" s="52"/>
      <c r="E393" s="52"/>
      <c r="F393" s="52"/>
      <c r="G393" s="52"/>
      <c r="H393" s="52"/>
      <c r="I393" s="55"/>
      <c r="J393" s="56"/>
      <c r="K393" s="52"/>
      <c r="L393" s="52"/>
      <c r="M393" s="56"/>
      <c r="N393" s="58"/>
      <c r="O393" s="58"/>
      <c r="P393" s="52"/>
      <c r="Q393" s="4" t="s">
        <v>16</v>
      </c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</row>
    <row r="394" spans="1:28">
      <c r="A394" s="52">
        <v>98</v>
      </c>
      <c r="B394" s="53" t="s">
        <v>204</v>
      </c>
      <c r="C394" s="54" t="s">
        <v>33</v>
      </c>
      <c r="D394" s="52">
        <v>0</v>
      </c>
      <c r="E394" s="52">
        <v>0</v>
      </c>
      <c r="F394" s="52">
        <v>1</v>
      </c>
      <c r="G394" s="52">
        <v>1</v>
      </c>
      <c r="H394" s="52">
        <v>6</v>
      </c>
      <c r="I394" s="55">
        <v>0</v>
      </c>
      <c r="J394" s="56">
        <v>30</v>
      </c>
      <c r="K394" s="57">
        <f t="shared" ref="K394" si="288">J394*I394</f>
        <v>0</v>
      </c>
      <c r="L394" s="52">
        <f t="shared" ref="L394" si="289">I394</f>
        <v>0</v>
      </c>
      <c r="M394" s="56">
        <f t="shared" ref="M394" si="290">K394</f>
        <v>0</v>
      </c>
      <c r="N394" s="58"/>
      <c r="O394" s="58"/>
      <c r="P394" s="52" t="s">
        <v>22</v>
      </c>
      <c r="Q394" s="2" t="s">
        <v>15</v>
      </c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</row>
    <row r="395" spans="1:28">
      <c r="A395" s="52"/>
      <c r="B395" s="53"/>
      <c r="C395" s="54"/>
      <c r="D395" s="52"/>
      <c r="E395" s="52"/>
      <c r="F395" s="52"/>
      <c r="G395" s="52"/>
      <c r="H395" s="52"/>
      <c r="I395" s="55"/>
      <c r="J395" s="56"/>
      <c r="K395" s="52"/>
      <c r="L395" s="52"/>
      <c r="M395" s="56"/>
      <c r="N395" s="58"/>
      <c r="O395" s="58"/>
      <c r="P395" s="52"/>
      <c r="Q395" s="4" t="s">
        <v>16</v>
      </c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</row>
    <row r="396" spans="1:28">
      <c r="A396" s="52"/>
      <c r="B396" s="53"/>
      <c r="C396" s="54"/>
      <c r="D396" s="52"/>
      <c r="E396" s="52"/>
      <c r="F396" s="52"/>
      <c r="G396" s="52"/>
      <c r="H396" s="52"/>
      <c r="I396" s="55"/>
      <c r="J396" s="56"/>
      <c r="K396" s="52"/>
      <c r="L396" s="52"/>
      <c r="M396" s="56"/>
      <c r="N396" s="58"/>
      <c r="O396" s="58"/>
      <c r="P396" s="52" t="s">
        <v>23</v>
      </c>
      <c r="Q396" s="2" t="s">
        <v>15</v>
      </c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</row>
    <row r="397" spans="1:28">
      <c r="A397" s="52"/>
      <c r="B397" s="53"/>
      <c r="C397" s="54"/>
      <c r="D397" s="52"/>
      <c r="E397" s="52"/>
      <c r="F397" s="52"/>
      <c r="G397" s="52"/>
      <c r="H397" s="52"/>
      <c r="I397" s="55"/>
      <c r="J397" s="56"/>
      <c r="K397" s="52"/>
      <c r="L397" s="52"/>
      <c r="M397" s="56"/>
      <c r="N397" s="58"/>
      <c r="O397" s="58"/>
      <c r="P397" s="52"/>
      <c r="Q397" s="4" t="s">
        <v>16</v>
      </c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</row>
    <row r="398" spans="1:28">
      <c r="A398" s="52">
        <v>99</v>
      </c>
      <c r="B398" s="53" t="s">
        <v>269</v>
      </c>
      <c r="C398" s="54" t="s">
        <v>33</v>
      </c>
      <c r="D398" s="52">
        <v>0</v>
      </c>
      <c r="E398" s="52">
        <v>0</v>
      </c>
      <c r="F398" s="52">
        <v>1</v>
      </c>
      <c r="G398" s="52">
        <v>1</v>
      </c>
      <c r="H398" s="52">
        <v>6</v>
      </c>
      <c r="I398" s="55">
        <v>0</v>
      </c>
      <c r="J398" s="56">
        <v>42</v>
      </c>
      <c r="K398" s="57">
        <f t="shared" ref="K398" si="291">J398*I398</f>
        <v>0</v>
      </c>
      <c r="L398" s="52">
        <f t="shared" ref="L398" si="292">I398</f>
        <v>0</v>
      </c>
      <c r="M398" s="56">
        <f t="shared" ref="M398" si="293">K398</f>
        <v>0</v>
      </c>
      <c r="N398" s="58"/>
      <c r="O398" s="58"/>
      <c r="P398" s="52" t="s">
        <v>22</v>
      </c>
      <c r="Q398" s="2" t="s">
        <v>15</v>
      </c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28">
      <c r="A399" s="52"/>
      <c r="B399" s="53"/>
      <c r="C399" s="54"/>
      <c r="D399" s="52"/>
      <c r="E399" s="52"/>
      <c r="F399" s="52"/>
      <c r="G399" s="52"/>
      <c r="H399" s="52"/>
      <c r="I399" s="55"/>
      <c r="J399" s="56"/>
      <c r="K399" s="52"/>
      <c r="L399" s="52"/>
      <c r="M399" s="56"/>
      <c r="N399" s="58"/>
      <c r="O399" s="58"/>
      <c r="P399" s="52"/>
      <c r="Q399" s="4" t="s">
        <v>16</v>
      </c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28">
      <c r="A400" s="52"/>
      <c r="B400" s="53"/>
      <c r="C400" s="54"/>
      <c r="D400" s="52"/>
      <c r="E400" s="52"/>
      <c r="F400" s="52"/>
      <c r="G400" s="52"/>
      <c r="H400" s="52"/>
      <c r="I400" s="55"/>
      <c r="J400" s="56"/>
      <c r="K400" s="52"/>
      <c r="L400" s="52"/>
      <c r="M400" s="56"/>
      <c r="N400" s="58"/>
      <c r="O400" s="58"/>
      <c r="P400" s="52" t="s">
        <v>23</v>
      </c>
      <c r="Q400" s="2" t="s">
        <v>15</v>
      </c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</row>
    <row r="401" spans="1:28">
      <c r="A401" s="52"/>
      <c r="B401" s="53"/>
      <c r="C401" s="54"/>
      <c r="D401" s="52"/>
      <c r="E401" s="52"/>
      <c r="F401" s="52"/>
      <c r="G401" s="52"/>
      <c r="H401" s="52"/>
      <c r="I401" s="55"/>
      <c r="J401" s="56"/>
      <c r="K401" s="52"/>
      <c r="L401" s="52"/>
      <c r="M401" s="56"/>
      <c r="N401" s="58"/>
      <c r="O401" s="58"/>
      <c r="P401" s="52"/>
      <c r="Q401" s="4" t="s">
        <v>16</v>
      </c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</row>
    <row r="402" spans="1:28">
      <c r="A402" s="52">
        <v>100</v>
      </c>
      <c r="B402" s="53" t="s">
        <v>137</v>
      </c>
      <c r="C402" s="54" t="s">
        <v>26</v>
      </c>
      <c r="D402" s="52">
        <v>0</v>
      </c>
      <c r="E402" s="52">
        <v>0</v>
      </c>
      <c r="F402" s="52">
        <v>0</v>
      </c>
      <c r="G402" s="52">
        <v>0</v>
      </c>
      <c r="H402" s="52">
        <v>0</v>
      </c>
      <c r="I402" s="55">
        <v>0</v>
      </c>
      <c r="J402" s="56">
        <v>0</v>
      </c>
      <c r="K402" s="57">
        <f t="shared" ref="K402" si="294">J402*I402</f>
        <v>0</v>
      </c>
      <c r="L402" s="52">
        <f t="shared" ref="L402" si="295">I402</f>
        <v>0</v>
      </c>
      <c r="M402" s="56">
        <f t="shared" ref="M402" si="296">K402</f>
        <v>0</v>
      </c>
      <c r="N402" s="58"/>
      <c r="O402" s="58"/>
      <c r="P402" s="52" t="s">
        <v>22</v>
      </c>
      <c r="Q402" s="2" t="s">
        <v>15</v>
      </c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1:28">
      <c r="A403" s="52"/>
      <c r="B403" s="53"/>
      <c r="C403" s="54"/>
      <c r="D403" s="52"/>
      <c r="E403" s="52"/>
      <c r="F403" s="52"/>
      <c r="G403" s="52"/>
      <c r="H403" s="52"/>
      <c r="I403" s="55"/>
      <c r="J403" s="56"/>
      <c r="K403" s="52"/>
      <c r="L403" s="52"/>
      <c r="M403" s="56"/>
      <c r="N403" s="58"/>
      <c r="O403" s="58"/>
      <c r="P403" s="52"/>
      <c r="Q403" s="4" t="s">
        <v>16</v>
      </c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1:28">
      <c r="A404" s="52"/>
      <c r="B404" s="53"/>
      <c r="C404" s="54"/>
      <c r="D404" s="52"/>
      <c r="E404" s="52"/>
      <c r="F404" s="52"/>
      <c r="G404" s="52"/>
      <c r="H404" s="52"/>
      <c r="I404" s="55"/>
      <c r="J404" s="56"/>
      <c r="K404" s="52"/>
      <c r="L404" s="52"/>
      <c r="M404" s="56"/>
      <c r="N404" s="58"/>
      <c r="O404" s="58"/>
      <c r="P404" s="52" t="s">
        <v>23</v>
      </c>
      <c r="Q404" s="2" t="s">
        <v>15</v>
      </c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</row>
    <row r="405" spans="1:28">
      <c r="A405" s="52"/>
      <c r="B405" s="53"/>
      <c r="C405" s="54"/>
      <c r="D405" s="52"/>
      <c r="E405" s="52"/>
      <c r="F405" s="52"/>
      <c r="G405" s="52"/>
      <c r="H405" s="52"/>
      <c r="I405" s="55"/>
      <c r="J405" s="56"/>
      <c r="K405" s="52"/>
      <c r="L405" s="52"/>
      <c r="M405" s="56"/>
      <c r="N405" s="58"/>
      <c r="O405" s="58"/>
      <c r="P405" s="52"/>
      <c r="Q405" s="4" t="s">
        <v>16</v>
      </c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</row>
    <row r="406" spans="1:28">
      <c r="A406" s="52">
        <v>101</v>
      </c>
      <c r="B406" s="53" t="s">
        <v>138</v>
      </c>
      <c r="C406" s="54" t="s">
        <v>26</v>
      </c>
      <c r="D406" s="52">
        <v>0</v>
      </c>
      <c r="E406" s="52">
        <v>0</v>
      </c>
      <c r="F406" s="52">
        <v>0</v>
      </c>
      <c r="G406" s="52">
        <v>0</v>
      </c>
      <c r="H406" s="52">
        <v>0</v>
      </c>
      <c r="I406" s="55">
        <v>0</v>
      </c>
      <c r="J406" s="56">
        <v>0</v>
      </c>
      <c r="K406" s="57">
        <f t="shared" ref="K406" si="297">J406*I406</f>
        <v>0</v>
      </c>
      <c r="L406" s="52">
        <f t="shared" ref="L406" si="298">I406</f>
        <v>0</v>
      </c>
      <c r="M406" s="56">
        <f t="shared" ref="M406" si="299">K406</f>
        <v>0</v>
      </c>
      <c r="N406" s="58"/>
      <c r="O406" s="58"/>
      <c r="P406" s="52" t="s">
        <v>22</v>
      </c>
      <c r="Q406" s="2" t="s">
        <v>15</v>
      </c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1:28">
      <c r="A407" s="52"/>
      <c r="B407" s="53"/>
      <c r="C407" s="54"/>
      <c r="D407" s="52"/>
      <c r="E407" s="52"/>
      <c r="F407" s="52"/>
      <c r="G407" s="52"/>
      <c r="H407" s="52"/>
      <c r="I407" s="55"/>
      <c r="J407" s="56"/>
      <c r="K407" s="52"/>
      <c r="L407" s="52"/>
      <c r="M407" s="56"/>
      <c r="N407" s="58"/>
      <c r="O407" s="58"/>
      <c r="P407" s="52"/>
      <c r="Q407" s="4" t="s">
        <v>16</v>
      </c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1:28">
      <c r="A408" s="52"/>
      <c r="B408" s="53"/>
      <c r="C408" s="54"/>
      <c r="D408" s="52"/>
      <c r="E408" s="52"/>
      <c r="F408" s="52"/>
      <c r="G408" s="52"/>
      <c r="H408" s="52"/>
      <c r="I408" s="55"/>
      <c r="J408" s="56"/>
      <c r="K408" s="52"/>
      <c r="L408" s="52"/>
      <c r="M408" s="56"/>
      <c r="N408" s="58"/>
      <c r="O408" s="58"/>
      <c r="P408" s="52" t="s">
        <v>23</v>
      </c>
      <c r="Q408" s="2" t="s">
        <v>15</v>
      </c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</row>
    <row r="409" spans="1:28">
      <c r="A409" s="52"/>
      <c r="B409" s="53"/>
      <c r="C409" s="54"/>
      <c r="D409" s="52"/>
      <c r="E409" s="52"/>
      <c r="F409" s="52"/>
      <c r="G409" s="52"/>
      <c r="H409" s="52"/>
      <c r="I409" s="55"/>
      <c r="J409" s="56"/>
      <c r="K409" s="52"/>
      <c r="L409" s="52"/>
      <c r="M409" s="56"/>
      <c r="N409" s="58"/>
      <c r="O409" s="58"/>
      <c r="P409" s="52"/>
      <c r="Q409" s="4" t="s">
        <v>16</v>
      </c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</row>
    <row r="410" spans="1:28">
      <c r="A410" s="52">
        <v>102</v>
      </c>
      <c r="B410" s="53" t="s">
        <v>182</v>
      </c>
      <c r="C410" s="54" t="s">
        <v>25</v>
      </c>
      <c r="D410" s="52">
        <v>0</v>
      </c>
      <c r="E410" s="52">
        <v>0</v>
      </c>
      <c r="F410" s="52">
        <v>0</v>
      </c>
      <c r="G410" s="52">
        <v>0</v>
      </c>
      <c r="H410" s="52">
        <v>0</v>
      </c>
      <c r="I410" s="55">
        <v>0</v>
      </c>
      <c r="J410" s="56">
        <v>0</v>
      </c>
      <c r="K410" s="57">
        <f t="shared" ref="K410" si="300">J410*I410</f>
        <v>0</v>
      </c>
      <c r="L410" s="52">
        <f t="shared" ref="L410" si="301">I410</f>
        <v>0</v>
      </c>
      <c r="M410" s="56">
        <f t="shared" ref="M410" si="302">K410</f>
        <v>0</v>
      </c>
      <c r="N410" s="58"/>
      <c r="O410" s="58"/>
      <c r="P410" s="52" t="s">
        <v>22</v>
      </c>
      <c r="Q410" s="2" t="s">
        <v>15</v>
      </c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1:28">
      <c r="A411" s="52"/>
      <c r="B411" s="53"/>
      <c r="C411" s="54"/>
      <c r="D411" s="52"/>
      <c r="E411" s="52"/>
      <c r="F411" s="52"/>
      <c r="G411" s="52"/>
      <c r="H411" s="52"/>
      <c r="I411" s="55"/>
      <c r="J411" s="56"/>
      <c r="K411" s="52"/>
      <c r="L411" s="52"/>
      <c r="M411" s="56"/>
      <c r="N411" s="58"/>
      <c r="O411" s="58"/>
      <c r="P411" s="52"/>
      <c r="Q411" s="4" t="s">
        <v>16</v>
      </c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1:28">
      <c r="A412" s="52"/>
      <c r="B412" s="53"/>
      <c r="C412" s="54"/>
      <c r="D412" s="52"/>
      <c r="E412" s="52"/>
      <c r="F412" s="52"/>
      <c r="G412" s="52"/>
      <c r="H412" s="52"/>
      <c r="I412" s="55"/>
      <c r="J412" s="56"/>
      <c r="K412" s="52"/>
      <c r="L412" s="52"/>
      <c r="M412" s="56"/>
      <c r="N412" s="58"/>
      <c r="O412" s="58"/>
      <c r="P412" s="52" t="s">
        <v>23</v>
      </c>
      <c r="Q412" s="2" t="s">
        <v>15</v>
      </c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</row>
    <row r="413" spans="1:28">
      <c r="A413" s="52"/>
      <c r="B413" s="53"/>
      <c r="C413" s="54"/>
      <c r="D413" s="52"/>
      <c r="E413" s="52"/>
      <c r="F413" s="52"/>
      <c r="G413" s="52"/>
      <c r="H413" s="52"/>
      <c r="I413" s="55"/>
      <c r="J413" s="56"/>
      <c r="K413" s="52"/>
      <c r="L413" s="52"/>
      <c r="M413" s="56"/>
      <c r="N413" s="58"/>
      <c r="O413" s="58"/>
      <c r="P413" s="52"/>
      <c r="Q413" s="4" t="s">
        <v>16</v>
      </c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</row>
    <row r="414" spans="1:28">
      <c r="A414" s="52">
        <v>103</v>
      </c>
      <c r="B414" s="53" t="s">
        <v>200</v>
      </c>
      <c r="C414" s="54" t="s">
        <v>125</v>
      </c>
      <c r="D414" s="52">
        <v>0</v>
      </c>
      <c r="E414" s="52">
        <v>0</v>
      </c>
      <c r="F414" s="52">
        <v>2</v>
      </c>
      <c r="G414" s="52">
        <v>6</v>
      </c>
      <c r="H414" s="52">
        <v>3</v>
      </c>
      <c r="I414" s="55">
        <v>3</v>
      </c>
      <c r="J414" s="56">
        <v>240</v>
      </c>
      <c r="K414" s="57">
        <f t="shared" ref="K414" si="303">J414*I414</f>
        <v>720</v>
      </c>
      <c r="L414" s="52">
        <f t="shared" ref="L414" si="304">I414</f>
        <v>3</v>
      </c>
      <c r="M414" s="56">
        <f t="shared" ref="M414" si="305">K414</f>
        <v>720</v>
      </c>
      <c r="N414" s="58"/>
      <c r="O414" s="58"/>
      <c r="P414" s="52" t="s">
        <v>22</v>
      </c>
      <c r="Q414" s="2" t="s">
        <v>15</v>
      </c>
      <c r="R414" s="5"/>
      <c r="S414" s="5"/>
      <c r="T414" s="16">
        <v>3</v>
      </c>
      <c r="U414" s="16"/>
      <c r="V414" s="5"/>
      <c r="W414" s="5"/>
      <c r="X414" s="5"/>
      <c r="Y414" s="5"/>
      <c r="Z414" s="5"/>
      <c r="AA414" s="5"/>
      <c r="AB414" s="5"/>
    </row>
    <row r="415" spans="1:28">
      <c r="A415" s="52"/>
      <c r="B415" s="53"/>
      <c r="C415" s="54"/>
      <c r="D415" s="52"/>
      <c r="E415" s="52"/>
      <c r="F415" s="52"/>
      <c r="G415" s="52"/>
      <c r="H415" s="52"/>
      <c r="I415" s="55"/>
      <c r="J415" s="56"/>
      <c r="K415" s="52"/>
      <c r="L415" s="52"/>
      <c r="M415" s="56"/>
      <c r="N415" s="58"/>
      <c r="O415" s="58"/>
      <c r="P415" s="52"/>
      <c r="Q415" s="4" t="s">
        <v>16</v>
      </c>
      <c r="R415" s="5"/>
      <c r="S415" s="5"/>
      <c r="T415" s="16">
        <v>720</v>
      </c>
      <c r="U415" s="16"/>
      <c r="V415" s="5"/>
      <c r="W415" s="5"/>
      <c r="X415" s="5"/>
      <c r="Y415" s="5"/>
      <c r="Z415" s="5"/>
      <c r="AA415" s="5"/>
      <c r="AB415" s="5"/>
    </row>
    <row r="416" spans="1:28">
      <c r="A416" s="52"/>
      <c r="B416" s="53"/>
      <c r="C416" s="54"/>
      <c r="D416" s="52"/>
      <c r="E416" s="52"/>
      <c r="F416" s="52"/>
      <c r="G416" s="52"/>
      <c r="H416" s="52"/>
      <c r="I416" s="55"/>
      <c r="J416" s="56"/>
      <c r="K416" s="52"/>
      <c r="L416" s="52"/>
      <c r="M416" s="56"/>
      <c r="N416" s="58"/>
      <c r="O416" s="58"/>
      <c r="P416" s="52" t="s">
        <v>23</v>
      </c>
      <c r="Q416" s="2" t="s">
        <v>15</v>
      </c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</row>
    <row r="417" spans="1:28">
      <c r="A417" s="52"/>
      <c r="B417" s="53"/>
      <c r="C417" s="54"/>
      <c r="D417" s="52"/>
      <c r="E417" s="52"/>
      <c r="F417" s="52"/>
      <c r="G417" s="52"/>
      <c r="H417" s="52"/>
      <c r="I417" s="55"/>
      <c r="J417" s="56"/>
      <c r="K417" s="52"/>
      <c r="L417" s="52"/>
      <c r="M417" s="56"/>
      <c r="N417" s="58"/>
      <c r="O417" s="58"/>
      <c r="P417" s="52"/>
      <c r="Q417" s="4" t="s">
        <v>16</v>
      </c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</row>
    <row r="418" spans="1:28">
      <c r="A418" s="52">
        <v>104</v>
      </c>
      <c r="B418" s="53" t="s">
        <v>206</v>
      </c>
      <c r="C418" s="54" t="s">
        <v>207</v>
      </c>
      <c r="D418" s="52">
        <v>0</v>
      </c>
      <c r="E418" s="52">
        <v>0</v>
      </c>
      <c r="F418" s="52">
        <v>1</v>
      </c>
      <c r="G418" s="52">
        <v>0</v>
      </c>
      <c r="H418" s="52">
        <v>0</v>
      </c>
      <c r="I418" s="55">
        <v>0</v>
      </c>
      <c r="J418" s="56">
        <v>50</v>
      </c>
      <c r="K418" s="57">
        <f t="shared" ref="K418" si="306">J418*I418</f>
        <v>0</v>
      </c>
      <c r="L418" s="52">
        <f t="shared" ref="L418" si="307">I418</f>
        <v>0</v>
      </c>
      <c r="M418" s="56">
        <f t="shared" ref="M418" si="308">K418</f>
        <v>0</v>
      </c>
      <c r="N418" s="58"/>
      <c r="O418" s="58"/>
      <c r="P418" s="52" t="s">
        <v>22</v>
      </c>
      <c r="Q418" s="2" t="s">
        <v>15</v>
      </c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1:28">
      <c r="A419" s="52"/>
      <c r="B419" s="53"/>
      <c r="C419" s="54"/>
      <c r="D419" s="52"/>
      <c r="E419" s="52"/>
      <c r="F419" s="52"/>
      <c r="G419" s="52"/>
      <c r="H419" s="52"/>
      <c r="I419" s="55"/>
      <c r="J419" s="56"/>
      <c r="K419" s="52"/>
      <c r="L419" s="52"/>
      <c r="M419" s="56"/>
      <c r="N419" s="58"/>
      <c r="O419" s="58"/>
      <c r="P419" s="52"/>
      <c r="Q419" s="4" t="s">
        <v>16</v>
      </c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1:28">
      <c r="A420" s="52"/>
      <c r="B420" s="53"/>
      <c r="C420" s="54"/>
      <c r="D420" s="52"/>
      <c r="E420" s="52"/>
      <c r="F420" s="52"/>
      <c r="G420" s="52"/>
      <c r="H420" s="52"/>
      <c r="I420" s="55"/>
      <c r="J420" s="56"/>
      <c r="K420" s="52"/>
      <c r="L420" s="52"/>
      <c r="M420" s="56"/>
      <c r="N420" s="58"/>
      <c r="O420" s="58"/>
      <c r="P420" s="52" t="s">
        <v>23</v>
      </c>
      <c r="Q420" s="2" t="s">
        <v>15</v>
      </c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</row>
    <row r="421" spans="1:28">
      <c r="A421" s="52"/>
      <c r="B421" s="53"/>
      <c r="C421" s="54"/>
      <c r="D421" s="52"/>
      <c r="E421" s="52"/>
      <c r="F421" s="52"/>
      <c r="G421" s="52"/>
      <c r="H421" s="52"/>
      <c r="I421" s="55"/>
      <c r="J421" s="56"/>
      <c r="K421" s="52"/>
      <c r="L421" s="52"/>
      <c r="M421" s="56"/>
      <c r="N421" s="58"/>
      <c r="O421" s="58"/>
      <c r="P421" s="52"/>
      <c r="Q421" s="4" t="s">
        <v>16</v>
      </c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</row>
    <row r="422" spans="1:28">
      <c r="A422" s="52">
        <v>105</v>
      </c>
      <c r="B422" s="53" t="s">
        <v>212</v>
      </c>
      <c r="C422" s="54" t="s">
        <v>176</v>
      </c>
      <c r="D422" s="52">
        <v>0</v>
      </c>
      <c r="E422" s="52">
        <v>2</v>
      </c>
      <c r="F422" s="52">
        <v>4</v>
      </c>
      <c r="G422" s="52">
        <v>5</v>
      </c>
      <c r="H422" s="52">
        <v>0</v>
      </c>
      <c r="I422" s="55">
        <v>5</v>
      </c>
      <c r="J422" s="56">
        <v>200</v>
      </c>
      <c r="K422" s="57">
        <f t="shared" ref="K422" si="309">J422*I422</f>
        <v>1000</v>
      </c>
      <c r="L422" s="52">
        <f t="shared" ref="L422" si="310">I422</f>
        <v>5</v>
      </c>
      <c r="M422" s="56">
        <f t="shared" ref="M422" si="311">K422</f>
        <v>1000</v>
      </c>
      <c r="N422" s="58"/>
      <c r="O422" s="58"/>
      <c r="P422" s="52" t="s">
        <v>22</v>
      </c>
      <c r="Q422" s="2" t="s">
        <v>15</v>
      </c>
      <c r="R422" s="5"/>
      <c r="S422" s="5"/>
      <c r="T422" s="16">
        <v>5</v>
      </c>
      <c r="U422" s="16"/>
      <c r="V422" s="5"/>
      <c r="W422" s="5"/>
      <c r="X422" s="5"/>
      <c r="Y422" s="5"/>
      <c r="Z422" s="5"/>
      <c r="AA422" s="5"/>
      <c r="AB422" s="5"/>
    </row>
    <row r="423" spans="1:28">
      <c r="A423" s="52"/>
      <c r="B423" s="53"/>
      <c r="C423" s="54"/>
      <c r="D423" s="52"/>
      <c r="E423" s="52"/>
      <c r="F423" s="52"/>
      <c r="G423" s="52"/>
      <c r="H423" s="52"/>
      <c r="I423" s="55"/>
      <c r="J423" s="56"/>
      <c r="K423" s="52"/>
      <c r="L423" s="52"/>
      <c r="M423" s="56"/>
      <c r="N423" s="58"/>
      <c r="O423" s="58"/>
      <c r="P423" s="52"/>
      <c r="Q423" s="4" t="s">
        <v>16</v>
      </c>
      <c r="R423" s="5"/>
      <c r="S423" s="5"/>
      <c r="T423" s="16">
        <v>1000</v>
      </c>
      <c r="U423" s="16"/>
      <c r="V423" s="5"/>
      <c r="W423" s="5"/>
      <c r="X423" s="5"/>
      <c r="Y423" s="5"/>
      <c r="Z423" s="5"/>
      <c r="AA423" s="5"/>
      <c r="AB423" s="5"/>
    </row>
    <row r="424" spans="1:28">
      <c r="A424" s="52"/>
      <c r="B424" s="53"/>
      <c r="C424" s="54"/>
      <c r="D424" s="52"/>
      <c r="E424" s="52"/>
      <c r="F424" s="52"/>
      <c r="G424" s="52"/>
      <c r="H424" s="52"/>
      <c r="I424" s="55"/>
      <c r="J424" s="56"/>
      <c r="K424" s="52"/>
      <c r="L424" s="52"/>
      <c r="M424" s="56"/>
      <c r="N424" s="58"/>
      <c r="O424" s="58"/>
      <c r="P424" s="52" t="s">
        <v>23</v>
      </c>
      <c r="Q424" s="2" t="s">
        <v>15</v>
      </c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</row>
    <row r="425" spans="1:28">
      <c r="A425" s="52"/>
      <c r="B425" s="53"/>
      <c r="C425" s="54"/>
      <c r="D425" s="52"/>
      <c r="E425" s="52"/>
      <c r="F425" s="52"/>
      <c r="G425" s="52"/>
      <c r="H425" s="52"/>
      <c r="I425" s="55"/>
      <c r="J425" s="56"/>
      <c r="K425" s="52"/>
      <c r="L425" s="52"/>
      <c r="M425" s="56"/>
      <c r="N425" s="58"/>
      <c r="O425" s="58"/>
      <c r="P425" s="52"/>
      <c r="Q425" s="4" t="s">
        <v>16</v>
      </c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</row>
    <row r="426" spans="1:28">
      <c r="A426" s="52">
        <v>106</v>
      </c>
      <c r="B426" s="53" t="s">
        <v>208</v>
      </c>
      <c r="C426" s="54" t="s">
        <v>121</v>
      </c>
      <c r="D426" s="52">
        <v>0</v>
      </c>
      <c r="E426" s="52">
        <v>0</v>
      </c>
      <c r="F426" s="52">
        <v>0</v>
      </c>
      <c r="G426" s="52">
        <v>5</v>
      </c>
      <c r="H426" s="52">
        <v>0</v>
      </c>
      <c r="I426" s="55">
        <v>5</v>
      </c>
      <c r="J426" s="56">
        <v>50</v>
      </c>
      <c r="K426" s="57">
        <f t="shared" ref="K426" si="312">J426*I426</f>
        <v>250</v>
      </c>
      <c r="L426" s="52">
        <f t="shared" ref="L426" si="313">I426</f>
        <v>5</v>
      </c>
      <c r="M426" s="56">
        <f t="shared" ref="M426" si="314">K426</f>
        <v>250</v>
      </c>
      <c r="N426" s="58"/>
      <c r="O426" s="58"/>
      <c r="P426" s="52" t="s">
        <v>22</v>
      </c>
      <c r="Q426" s="2" t="s">
        <v>15</v>
      </c>
      <c r="R426" s="5"/>
      <c r="S426" s="5"/>
      <c r="T426" s="16">
        <v>5</v>
      </c>
      <c r="U426" s="16"/>
      <c r="V426" s="5"/>
      <c r="W426" s="5"/>
      <c r="X426" s="5"/>
      <c r="Y426" s="5"/>
      <c r="Z426" s="5"/>
      <c r="AA426" s="5"/>
      <c r="AB426" s="5"/>
    </row>
    <row r="427" spans="1:28">
      <c r="A427" s="52"/>
      <c r="B427" s="53"/>
      <c r="C427" s="54"/>
      <c r="D427" s="52"/>
      <c r="E427" s="52"/>
      <c r="F427" s="52"/>
      <c r="G427" s="52"/>
      <c r="H427" s="52"/>
      <c r="I427" s="55"/>
      <c r="J427" s="56"/>
      <c r="K427" s="52"/>
      <c r="L427" s="52"/>
      <c r="M427" s="56"/>
      <c r="N427" s="58"/>
      <c r="O427" s="58"/>
      <c r="P427" s="52"/>
      <c r="Q427" s="4" t="s">
        <v>16</v>
      </c>
      <c r="R427" s="5"/>
      <c r="S427" s="5"/>
      <c r="T427" s="16">
        <v>250</v>
      </c>
      <c r="U427" s="16"/>
      <c r="V427" s="5"/>
      <c r="W427" s="5"/>
      <c r="X427" s="5"/>
      <c r="Y427" s="5"/>
      <c r="Z427" s="5"/>
      <c r="AA427" s="5"/>
      <c r="AB427" s="5"/>
    </row>
    <row r="428" spans="1:28">
      <c r="A428" s="52"/>
      <c r="B428" s="53"/>
      <c r="C428" s="54"/>
      <c r="D428" s="52"/>
      <c r="E428" s="52"/>
      <c r="F428" s="52"/>
      <c r="G428" s="52"/>
      <c r="H428" s="52"/>
      <c r="I428" s="55"/>
      <c r="J428" s="56"/>
      <c r="K428" s="52"/>
      <c r="L428" s="52"/>
      <c r="M428" s="56"/>
      <c r="N428" s="58"/>
      <c r="O428" s="58"/>
      <c r="P428" s="52" t="s">
        <v>23</v>
      </c>
      <c r="Q428" s="2" t="s">
        <v>15</v>
      </c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</row>
    <row r="429" spans="1:28">
      <c r="A429" s="52"/>
      <c r="B429" s="53"/>
      <c r="C429" s="54"/>
      <c r="D429" s="52"/>
      <c r="E429" s="52"/>
      <c r="F429" s="52"/>
      <c r="G429" s="52"/>
      <c r="H429" s="52"/>
      <c r="I429" s="55"/>
      <c r="J429" s="56"/>
      <c r="K429" s="52"/>
      <c r="L429" s="52"/>
      <c r="M429" s="56"/>
      <c r="N429" s="58"/>
      <c r="O429" s="58"/>
      <c r="P429" s="52"/>
      <c r="Q429" s="4" t="s">
        <v>16</v>
      </c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</row>
    <row r="430" spans="1:28">
      <c r="A430" s="52">
        <v>107</v>
      </c>
      <c r="B430" s="53" t="s">
        <v>213</v>
      </c>
      <c r="C430" s="54" t="s">
        <v>209</v>
      </c>
      <c r="D430" s="52">
        <v>0</v>
      </c>
      <c r="E430" s="52">
        <v>0</v>
      </c>
      <c r="F430" s="52">
        <v>4</v>
      </c>
      <c r="G430" s="52">
        <v>0</v>
      </c>
      <c r="H430" s="52">
        <v>0</v>
      </c>
      <c r="I430" s="55">
        <v>0</v>
      </c>
      <c r="J430" s="56">
        <v>250</v>
      </c>
      <c r="K430" s="57">
        <f t="shared" ref="K430" si="315">J430*I430</f>
        <v>0</v>
      </c>
      <c r="L430" s="52">
        <f t="shared" ref="L430" si="316">I430</f>
        <v>0</v>
      </c>
      <c r="M430" s="56">
        <f t="shared" ref="M430" si="317">K430</f>
        <v>0</v>
      </c>
      <c r="N430" s="58"/>
      <c r="O430" s="58"/>
      <c r="P430" s="52" t="s">
        <v>22</v>
      </c>
      <c r="Q430" s="2" t="s">
        <v>15</v>
      </c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1:28">
      <c r="A431" s="52"/>
      <c r="B431" s="53"/>
      <c r="C431" s="54"/>
      <c r="D431" s="52"/>
      <c r="E431" s="52"/>
      <c r="F431" s="52"/>
      <c r="G431" s="52"/>
      <c r="H431" s="52"/>
      <c r="I431" s="55"/>
      <c r="J431" s="56"/>
      <c r="K431" s="52"/>
      <c r="L431" s="52"/>
      <c r="M431" s="56"/>
      <c r="N431" s="58"/>
      <c r="O431" s="58"/>
      <c r="P431" s="52"/>
      <c r="Q431" s="4" t="s">
        <v>16</v>
      </c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1:28">
      <c r="A432" s="52"/>
      <c r="B432" s="53"/>
      <c r="C432" s="54"/>
      <c r="D432" s="52"/>
      <c r="E432" s="52"/>
      <c r="F432" s="52"/>
      <c r="G432" s="52"/>
      <c r="H432" s="52"/>
      <c r="I432" s="55"/>
      <c r="J432" s="56"/>
      <c r="K432" s="52"/>
      <c r="L432" s="52"/>
      <c r="M432" s="56"/>
      <c r="N432" s="58"/>
      <c r="O432" s="58"/>
      <c r="P432" s="52" t="s">
        <v>23</v>
      </c>
      <c r="Q432" s="2" t="s">
        <v>15</v>
      </c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</row>
    <row r="433" spans="1:28">
      <c r="A433" s="52"/>
      <c r="B433" s="53"/>
      <c r="C433" s="54"/>
      <c r="D433" s="52"/>
      <c r="E433" s="52"/>
      <c r="F433" s="52"/>
      <c r="G433" s="52"/>
      <c r="H433" s="52"/>
      <c r="I433" s="55"/>
      <c r="J433" s="56"/>
      <c r="K433" s="52"/>
      <c r="L433" s="52"/>
      <c r="M433" s="56"/>
      <c r="N433" s="58"/>
      <c r="O433" s="58"/>
      <c r="P433" s="52"/>
      <c r="Q433" s="4" t="s">
        <v>16</v>
      </c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</row>
    <row r="434" spans="1:28">
      <c r="A434" s="52">
        <v>108</v>
      </c>
      <c r="B434" s="53" t="s">
        <v>211</v>
      </c>
      <c r="C434" s="54" t="s">
        <v>176</v>
      </c>
      <c r="D434" s="52">
        <v>0</v>
      </c>
      <c r="E434" s="52">
        <v>0</v>
      </c>
      <c r="F434" s="52">
        <v>1</v>
      </c>
      <c r="G434" s="52">
        <v>1</v>
      </c>
      <c r="H434" s="52">
        <v>1</v>
      </c>
      <c r="I434" s="55">
        <v>0</v>
      </c>
      <c r="J434" s="56">
        <v>120</v>
      </c>
      <c r="K434" s="57">
        <f t="shared" ref="K434" si="318">J434*I434</f>
        <v>0</v>
      </c>
      <c r="L434" s="52">
        <f t="shared" ref="L434" si="319">I434</f>
        <v>0</v>
      </c>
      <c r="M434" s="56">
        <f t="shared" ref="M434" si="320">K434</f>
        <v>0</v>
      </c>
      <c r="N434" s="58"/>
      <c r="O434" s="58"/>
      <c r="P434" s="52" t="s">
        <v>22</v>
      </c>
      <c r="Q434" s="2" t="s">
        <v>15</v>
      </c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1:28">
      <c r="A435" s="52"/>
      <c r="B435" s="53"/>
      <c r="C435" s="54"/>
      <c r="D435" s="52"/>
      <c r="E435" s="52"/>
      <c r="F435" s="52"/>
      <c r="G435" s="52"/>
      <c r="H435" s="52"/>
      <c r="I435" s="55"/>
      <c r="J435" s="56"/>
      <c r="K435" s="52"/>
      <c r="L435" s="52"/>
      <c r="M435" s="56"/>
      <c r="N435" s="58"/>
      <c r="O435" s="58"/>
      <c r="P435" s="52"/>
      <c r="Q435" s="4" t="s">
        <v>16</v>
      </c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1:28">
      <c r="A436" s="52"/>
      <c r="B436" s="53"/>
      <c r="C436" s="54"/>
      <c r="D436" s="52"/>
      <c r="E436" s="52"/>
      <c r="F436" s="52"/>
      <c r="G436" s="52"/>
      <c r="H436" s="52"/>
      <c r="I436" s="55"/>
      <c r="J436" s="56"/>
      <c r="K436" s="52"/>
      <c r="L436" s="52"/>
      <c r="M436" s="56"/>
      <c r="N436" s="58"/>
      <c r="O436" s="58"/>
      <c r="P436" s="52" t="s">
        <v>23</v>
      </c>
      <c r="Q436" s="2" t="s">
        <v>15</v>
      </c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</row>
    <row r="437" spans="1:28">
      <c r="A437" s="52"/>
      <c r="B437" s="53"/>
      <c r="C437" s="54"/>
      <c r="D437" s="52"/>
      <c r="E437" s="52"/>
      <c r="F437" s="52"/>
      <c r="G437" s="52"/>
      <c r="H437" s="52"/>
      <c r="I437" s="55"/>
      <c r="J437" s="56"/>
      <c r="K437" s="52"/>
      <c r="L437" s="52"/>
      <c r="M437" s="56"/>
      <c r="N437" s="58"/>
      <c r="O437" s="58"/>
      <c r="P437" s="52"/>
      <c r="Q437" s="4" t="s">
        <v>16</v>
      </c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</row>
    <row r="438" spans="1:28">
      <c r="A438" s="52">
        <v>109</v>
      </c>
      <c r="B438" s="53" t="s">
        <v>216</v>
      </c>
      <c r="C438" s="54" t="s">
        <v>217</v>
      </c>
      <c r="D438" s="52">
        <v>0</v>
      </c>
      <c r="E438" s="52">
        <v>0</v>
      </c>
      <c r="F438" s="52">
        <v>0</v>
      </c>
      <c r="G438" s="52">
        <v>30</v>
      </c>
      <c r="H438" s="52">
        <v>2</v>
      </c>
      <c r="I438" s="55">
        <v>30</v>
      </c>
      <c r="J438" s="56">
        <v>20</v>
      </c>
      <c r="K438" s="57">
        <f t="shared" ref="K438" si="321">J438*I438</f>
        <v>600</v>
      </c>
      <c r="L438" s="52">
        <f t="shared" ref="L438" si="322">I438</f>
        <v>30</v>
      </c>
      <c r="M438" s="56">
        <f t="shared" ref="M438" si="323">K438</f>
        <v>600</v>
      </c>
      <c r="N438" s="58"/>
      <c r="O438" s="58"/>
      <c r="P438" s="52" t="s">
        <v>22</v>
      </c>
      <c r="Q438" s="2" t="s">
        <v>15</v>
      </c>
      <c r="R438" s="5"/>
      <c r="S438" s="5"/>
      <c r="T438" s="16">
        <v>30</v>
      </c>
      <c r="U438" s="16"/>
      <c r="V438" s="5"/>
      <c r="W438" s="5"/>
      <c r="X438" s="5"/>
      <c r="Y438" s="5"/>
      <c r="Z438" s="5"/>
      <c r="AA438" s="5"/>
      <c r="AB438" s="5"/>
    </row>
    <row r="439" spans="1:28">
      <c r="A439" s="52"/>
      <c r="B439" s="53"/>
      <c r="C439" s="54"/>
      <c r="D439" s="52"/>
      <c r="E439" s="52"/>
      <c r="F439" s="52"/>
      <c r="G439" s="52"/>
      <c r="H439" s="52"/>
      <c r="I439" s="55"/>
      <c r="J439" s="56"/>
      <c r="K439" s="52"/>
      <c r="L439" s="52"/>
      <c r="M439" s="56"/>
      <c r="N439" s="58"/>
      <c r="O439" s="58"/>
      <c r="P439" s="52"/>
      <c r="Q439" s="4" t="s">
        <v>16</v>
      </c>
      <c r="R439" s="5"/>
      <c r="S439" s="5"/>
      <c r="T439" s="16">
        <v>600</v>
      </c>
      <c r="U439" s="16"/>
      <c r="V439" s="5"/>
      <c r="W439" s="5"/>
      <c r="X439" s="5"/>
      <c r="Y439" s="5"/>
      <c r="Z439" s="5"/>
      <c r="AA439" s="5"/>
      <c r="AB439" s="5"/>
    </row>
    <row r="440" spans="1:28">
      <c r="A440" s="52"/>
      <c r="B440" s="53"/>
      <c r="C440" s="54"/>
      <c r="D440" s="52"/>
      <c r="E440" s="52"/>
      <c r="F440" s="52"/>
      <c r="G440" s="52"/>
      <c r="H440" s="52"/>
      <c r="I440" s="55"/>
      <c r="J440" s="56"/>
      <c r="K440" s="52"/>
      <c r="L440" s="52"/>
      <c r="M440" s="56"/>
      <c r="N440" s="58"/>
      <c r="O440" s="58"/>
      <c r="P440" s="52" t="s">
        <v>23</v>
      </c>
      <c r="Q440" s="2" t="s">
        <v>15</v>
      </c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</row>
    <row r="441" spans="1:28">
      <c r="A441" s="52"/>
      <c r="B441" s="53"/>
      <c r="C441" s="54"/>
      <c r="D441" s="52"/>
      <c r="E441" s="52"/>
      <c r="F441" s="52"/>
      <c r="G441" s="52"/>
      <c r="H441" s="52"/>
      <c r="I441" s="55"/>
      <c r="J441" s="56"/>
      <c r="K441" s="52"/>
      <c r="L441" s="52"/>
      <c r="M441" s="56"/>
      <c r="N441" s="58"/>
      <c r="O441" s="58"/>
      <c r="P441" s="52"/>
      <c r="Q441" s="4" t="s">
        <v>16</v>
      </c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</row>
    <row r="442" spans="1:28">
      <c r="A442" s="52">
        <v>110</v>
      </c>
      <c r="B442" s="53" t="s">
        <v>218</v>
      </c>
      <c r="C442" s="54" t="s">
        <v>217</v>
      </c>
      <c r="D442" s="52">
        <v>0</v>
      </c>
      <c r="E442" s="52">
        <v>0</v>
      </c>
      <c r="F442" s="52">
        <v>0</v>
      </c>
      <c r="G442" s="52">
        <v>30</v>
      </c>
      <c r="H442" s="52">
        <v>5</v>
      </c>
      <c r="I442" s="55">
        <v>30</v>
      </c>
      <c r="J442" s="56">
        <v>40</v>
      </c>
      <c r="K442" s="57">
        <f t="shared" ref="K442" si="324">J442*I442</f>
        <v>1200</v>
      </c>
      <c r="L442" s="52">
        <f t="shared" ref="L442" si="325">I442</f>
        <v>30</v>
      </c>
      <c r="M442" s="56">
        <f t="shared" ref="M442" si="326">K442</f>
        <v>1200</v>
      </c>
      <c r="N442" s="58"/>
      <c r="O442" s="58"/>
      <c r="P442" s="52" t="s">
        <v>22</v>
      </c>
      <c r="Q442" s="2" t="s">
        <v>15</v>
      </c>
      <c r="R442" s="5"/>
      <c r="S442" s="5"/>
      <c r="T442" s="16">
        <v>30</v>
      </c>
      <c r="U442" s="16"/>
      <c r="V442" s="5"/>
      <c r="W442" s="5"/>
      <c r="X442" s="5"/>
      <c r="Y442" s="5"/>
      <c r="Z442" s="5"/>
      <c r="AA442" s="5"/>
      <c r="AB442" s="5"/>
    </row>
    <row r="443" spans="1:28">
      <c r="A443" s="52"/>
      <c r="B443" s="53"/>
      <c r="C443" s="54"/>
      <c r="D443" s="52"/>
      <c r="E443" s="52"/>
      <c r="F443" s="52"/>
      <c r="G443" s="52"/>
      <c r="H443" s="52"/>
      <c r="I443" s="55"/>
      <c r="J443" s="56"/>
      <c r="K443" s="52"/>
      <c r="L443" s="52"/>
      <c r="M443" s="56"/>
      <c r="N443" s="58"/>
      <c r="O443" s="58"/>
      <c r="P443" s="52"/>
      <c r="Q443" s="4" t="s">
        <v>16</v>
      </c>
      <c r="R443" s="5"/>
      <c r="S443" s="5"/>
      <c r="T443" s="16">
        <v>1200</v>
      </c>
      <c r="U443" s="16"/>
      <c r="V443" s="5"/>
      <c r="W443" s="5"/>
      <c r="X443" s="5"/>
      <c r="Y443" s="5"/>
      <c r="Z443" s="5"/>
      <c r="AA443" s="5"/>
      <c r="AB443" s="5"/>
    </row>
    <row r="444" spans="1:28">
      <c r="A444" s="52"/>
      <c r="B444" s="53"/>
      <c r="C444" s="54"/>
      <c r="D444" s="52"/>
      <c r="E444" s="52"/>
      <c r="F444" s="52"/>
      <c r="G444" s="52"/>
      <c r="H444" s="52"/>
      <c r="I444" s="55"/>
      <c r="J444" s="56"/>
      <c r="K444" s="52"/>
      <c r="L444" s="52"/>
      <c r="M444" s="56"/>
      <c r="N444" s="58"/>
      <c r="O444" s="58"/>
      <c r="P444" s="52" t="s">
        <v>23</v>
      </c>
      <c r="Q444" s="2" t="s">
        <v>15</v>
      </c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</row>
    <row r="445" spans="1:28">
      <c r="A445" s="52"/>
      <c r="B445" s="53"/>
      <c r="C445" s="54"/>
      <c r="D445" s="52"/>
      <c r="E445" s="52"/>
      <c r="F445" s="52"/>
      <c r="G445" s="52"/>
      <c r="H445" s="52"/>
      <c r="I445" s="55"/>
      <c r="J445" s="56"/>
      <c r="K445" s="52"/>
      <c r="L445" s="52"/>
      <c r="M445" s="56"/>
      <c r="N445" s="58"/>
      <c r="O445" s="58"/>
      <c r="P445" s="52"/>
      <c r="Q445" s="4" t="s">
        <v>16</v>
      </c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</row>
    <row r="446" spans="1:28">
      <c r="A446" s="52">
        <v>111</v>
      </c>
      <c r="B446" s="53" t="s">
        <v>219</v>
      </c>
      <c r="C446" s="54" t="s">
        <v>220</v>
      </c>
      <c r="D446" s="52">
        <v>0</v>
      </c>
      <c r="E446" s="52">
        <v>0</v>
      </c>
      <c r="F446" s="52">
        <v>0</v>
      </c>
      <c r="G446" s="52">
        <v>0</v>
      </c>
      <c r="H446" s="52">
        <v>4</v>
      </c>
      <c r="I446" s="55">
        <v>0</v>
      </c>
      <c r="J446" s="56">
        <v>70</v>
      </c>
      <c r="K446" s="57">
        <f t="shared" ref="K446" si="327">J446*I446</f>
        <v>0</v>
      </c>
      <c r="L446" s="52">
        <f t="shared" ref="L446" si="328">I446</f>
        <v>0</v>
      </c>
      <c r="M446" s="56">
        <f t="shared" ref="M446" si="329">K446</f>
        <v>0</v>
      </c>
      <c r="N446" s="58"/>
      <c r="O446" s="58"/>
      <c r="P446" s="52" t="s">
        <v>22</v>
      </c>
      <c r="Q446" s="2" t="s">
        <v>15</v>
      </c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1:28">
      <c r="A447" s="52"/>
      <c r="B447" s="53"/>
      <c r="C447" s="54"/>
      <c r="D447" s="52"/>
      <c r="E447" s="52"/>
      <c r="F447" s="52"/>
      <c r="G447" s="52"/>
      <c r="H447" s="52"/>
      <c r="I447" s="55"/>
      <c r="J447" s="56"/>
      <c r="K447" s="52"/>
      <c r="L447" s="52"/>
      <c r="M447" s="56"/>
      <c r="N447" s="58"/>
      <c r="O447" s="58"/>
      <c r="P447" s="52"/>
      <c r="Q447" s="4" t="s">
        <v>16</v>
      </c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1:28">
      <c r="A448" s="52"/>
      <c r="B448" s="53"/>
      <c r="C448" s="54"/>
      <c r="D448" s="52"/>
      <c r="E448" s="52"/>
      <c r="F448" s="52"/>
      <c r="G448" s="52"/>
      <c r="H448" s="52"/>
      <c r="I448" s="55"/>
      <c r="J448" s="56"/>
      <c r="K448" s="52"/>
      <c r="L448" s="52"/>
      <c r="M448" s="56"/>
      <c r="N448" s="58"/>
      <c r="O448" s="58"/>
      <c r="P448" s="52" t="s">
        <v>23</v>
      </c>
      <c r="Q448" s="2" t="s">
        <v>15</v>
      </c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</row>
    <row r="449" spans="1:28">
      <c r="A449" s="52"/>
      <c r="B449" s="53"/>
      <c r="C449" s="54"/>
      <c r="D449" s="52"/>
      <c r="E449" s="52"/>
      <c r="F449" s="52"/>
      <c r="G449" s="52"/>
      <c r="H449" s="52"/>
      <c r="I449" s="55"/>
      <c r="J449" s="56"/>
      <c r="K449" s="52"/>
      <c r="L449" s="52"/>
      <c r="M449" s="56"/>
      <c r="N449" s="58"/>
      <c r="O449" s="58"/>
      <c r="P449" s="52"/>
      <c r="Q449" s="4" t="s">
        <v>16</v>
      </c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</row>
    <row r="450" spans="1:28">
      <c r="A450" s="52">
        <v>112</v>
      </c>
      <c r="B450" s="53" t="s">
        <v>221</v>
      </c>
      <c r="C450" s="54" t="s">
        <v>117</v>
      </c>
      <c r="D450" s="52">
        <v>0</v>
      </c>
      <c r="E450" s="52">
        <v>1</v>
      </c>
      <c r="F450" s="52">
        <v>0</v>
      </c>
      <c r="G450" s="52">
        <v>30</v>
      </c>
      <c r="H450" s="52">
        <v>38</v>
      </c>
      <c r="I450" s="55">
        <v>0</v>
      </c>
      <c r="J450" s="56">
        <v>20</v>
      </c>
      <c r="K450" s="57">
        <f t="shared" ref="K450" si="330">J450*I450</f>
        <v>0</v>
      </c>
      <c r="L450" s="52">
        <f t="shared" ref="L450" si="331">I450</f>
        <v>0</v>
      </c>
      <c r="M450" s="56">
        <f t="shared" ref="M450" si="332">K450</f>
        <v>0</v>
      </c>
      <c r="N450" s="58"/>
      <c r="O450" s="58"/>
      <c r="P450" s="52" t="s">
        <v>22</v>
      </c>
      <c r="Q450" s="2" t="s">
        <v>15</v>
      </c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1:28">
      <c r="A451" s="52"/>
      <c r="B451" s="53"/>
      <c r="C451" s="54"/>
      <c r="D451" s="52"/>
      <c r="E451" s="52"/>
      <c r="F451" s="52"/>
      <c r="G451" s="52"/>
      <c r="H451" s="52"/>
      <c r="I451" s="55"/>
      <c r="J451" s="56"/>
      <c r="K451" s="52"/>
      <c r="L451" s="52"/>
      <c r="M451" s="56"/>
      <c r="N451" s="58"/>
      <c r="O451" s="58"/>
      <c r="P451" s="52"/>
      <c r="Q451" s="4" t="s">
        <v>16</v>
      </c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1:28">
      <c r="A452" s="52"/>
      <c r="B452" s="53"/>
      <c r="C452" s="54"/>
      <c r="D452" s="52"/>
      <c r="E452" s="52"/>
      <c r="F452" s="52"/>
      <c r="G452" s="52"/>
      <c r="H452" s="52"/>
      <c r="I452" s="55"/>
      <c r="J452" s="56"/>
      <c r="K452" s="52"/>
      <c r="L452" s="52"/>
      <c r="M452" s="56"/>
      <c r="N452" s="58"/>
      <c r="O452" s="58"/>
      <c r="P452" s="52" t="s">
        <v>23</v>
      </c>
      <c r="Q452" s="2" t="s">
        <v>15</v>
      </c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</row>
    <row r="453" spans="1:28">
      <c r="A453" s="52"/>
      <c r="B453" s="53"/>
      <c r="C453" s="54"/>
      <c r="D453" s="52"/>
      <c r="E453" s="52"/>
      <c r="F453" s="52"/>
      <c r="G453" s="52"/>
      <c r="H453" s="52"/>
      <c r="I453" s="55"/>
      <c r="J453" s="56"/>
      <c r="K453" s="52"/>
      <c r="L453" s="52"/>
      <c r="M453" s="56"/>
      <c r="N453" s="58"/>
      <c r="O453" s="58"/>
      <c r="P453" s="52"/>
      <c r="Q453" s="4" t="s">
        <v>16</v>
      </c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</row>
    <row r="454" spans="1:28">
      <c r="A454" s="52">
        <v>113</v>
      </c>
      <c r="B454" s="53" t="s">
        <v>222</v>
      </c>
      <c r="C454" s="54" t="s">
        <v>117</v>
      </c>
      <c r="D454" s="52">
        <v>0</v>
      </c>
      <c r="E454" s="52">
        <v>0</v>
      </c>
      <c r="F454" s="52">
        <v>0</v>
      </c>
      <c r="G454" s="52">
        <v>7</v>
      </c>
      <c r="H454" s="52">
        <v>2</v>
      </c>
      <c r="I454" s="55">
        <v>5</v>
      </c>
      <c r="J454" s="56">
        <v>35</v>
      </c>
      <c r="K454" s="57">
        <f t="shared" ref="K454" si="333">J454*I454</f>
        <v>175</v>
      </c>
      <c r="L454" s="52">
        <f t="shared" ref="L454" si="334">I454</f>
        <v>5</v>
      </c>
      <c r="M454" s="56">
        <f t="shared" ref="M454" si="335">K454</f>
        <v>175</v>
      </c>
      <c r="N454" s="58"/>
      <c r="O454" s="58"/>
      <c r="P454" s="52" t="s">
        <v>22</v>
      </c>
      <c r="Q454" s="2" t="s">
        <v>15</v>
      </c>
      <c r="R454" s="5"/>
      <c r="S454" s="5"/>
      <c r="T454" s="16">
        <v>5</v>
      </c>
      <c r="U454" s="16"/>
      <c r="V454" s="5"/>
      <c r="W454" s="5"/>
      <c r="X454" s="5"/>
      <c r="Y454" s="5"/>
      <c r="Z454" s="5"/>
      <c r="AA454" s="5"/>
      <c r="AB454" s="5"/>
    </row>
    <row r="455" spans="1:28">
      <c r="A455" s="52"/>
      <c r="B455" s="53"/>
      <c r="C455" s="54"/>
      <c r="D455" s="52"/>
      <c r="E455" s="52"/>
      <c r="F455" s="52"/>
      <c r="G455" s="52"/>
      <c r="H455" s="52"/>
      <c r="I455" s="55"/>
      <c r="J455" s="56"/>
      <c r="K455" s="52"/>
      <c r="L455" s="52"/>
      <c r="M455" s="56"/>
      <c r="N455" s="58"/>
      <c r="O455" s="58"/>
      <c r="P455" s="52"/>
      <c r="Q455" s="4" t="s">
        <v>16</v>
      </c>
      <c r="R455" s="5"/>
      <c r="S455" s="5"/>
      <c r="T455" s="16">
        <v>175</v>
      </c>
      <c r="U455" s="16"/>
      <c r="V455" s="5"/>
      <c r="W455" s="5"/>
      <c r="X455" s="5"/>
      <c r="Y455" s="5"/>
      <c r="Z455" s="5"/>
      <c r="AA455" s="5"/>
      <c r="AB455" s="5"/>
    </row>
    <row r="456" spans="1:28">
      <c r="A456" s="52"/>
      <c r="B456" s="53"/>
      <c r="C456" s="54"/>
      <c r="D456" s="52"/>
      <c r="E456" s="52"/>
      <c r="F456" s="52"/>
      <c r="G456" s="52"/>
      <c r="H456" s="52"/>
      <c r="I456" s="55"/>
      <c r="J456" s="56"/>
      <c r="K456" s="52"/>
      <c r="L456" s="52"/>
      <c r="M456" s="56"/>
      <c r="N456" s="58"/>
      <c r="O456" s="58"/>
      <c r="P456" s="52" t="s">
        <v>23</v>
      </c>
      <c r="Q456" s="2" t="s">
        <v>15</v>
      </c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</row>
    <row r="457" spans="1:28">
      <c r="A457" s="52"/>
      <c r="B457" s="53"/>
      <c r="C457" s="54"/>
      <c r="D457" s="52"/>
      <c r="E457" s="52"/>
      <c r="F457" s="52"/>
      <c r="G457" s="52"/>
      <c r="H457" s="52"/>
      <c r="I457" s="55"/>
      <c r="J457" s="56"/>
      <c r="K457" s="52"/>
      <c r="L457" s="52"/>
      <c r="M457" s="56"/>
      <c r="N457" s="58"/>
      <c r="O457" s="58"/>
      <c r="P457" s="52"/>
      <c r="Q457" s="4" t="s">
        <v>16</v>
      </c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</row>
    <row r="458" spans="1:28">
      <c r="A458" s="52">
        <v>114</v>
      </c>
      <c r="B458" s="53" t="s">
        <v>223</v>
      </c>
      <c r="C458" s="54" t="s">
        <v>26</v>
      </c>
      <c r="D458" s="52">
        <v>0</v>
      </c>
      <c r="E458" s="52">
        <v>0</v>
      </c>
      <c r="F458" s="52">
        <v>9</v>
      </c>
      <c r="G458" s="52">
        <v>50</v>
      </c>
      <c r="H458" s="52">
        <v>56</v>
      </c>
      <c r="I458" s="55">
        <v>0</v>
      </c>
      <c r="J458" s="56">
        <v>7</v>
      </c>
      <c r="K458" s="57">
        <f t="shared" ref="K458" si="336">J458*I458</f>
        <v>0</v>
      </c>
      <c r="L458" s="52">
        <f t="shared" ref="L458" si="337">I458</f>
        <v>0</v>
      </c>
      <c r="M458" s="56">
        <f t="shared" ref="M458" si="338">K458</f>
        <v>0</v>
      </c>
      <c r="N458" s="58"/>
      <c r="O458" s="58"/>
      <c r="P458" s="52" t="s">
        <v>22</v>
      </c>
      <c r="Q458" s="2" t="s">
        <v>15</v>
      </c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1:28">
      <c r="A459" s="52"/>
      <c r="B459" s="53"/>
      <c r="C459" s="54"/>
      <c r="D459" s="52"/>
      <c r="E459" s="52"/>
      <c r="F459" s="52"/>
      <c r="G459" s="52"/>
      <c r="H459" s="52"/>
      <c r="I459" s="55"/>
      <c r="J459" s="56"/>
      <c r="K459" s="52"/>
      <c r="L459" s="52"/>
      <c r="M459" s="56"/>
      <c r="N459" s="58"/>
      <c r="O459" s="58"/>
      <c r="P459" s="52"/>
      <c r="Q459" s="4" t="s">
        <v>16</v>
      </c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1:28">
      <c r="A460" s="52"/>
      <c r="B460" s="53"/>
      <c r="C460" s="54"/>
      <c r="D460" s="52"/>
      <c r="E460" s="52"/>
      <c r="F460" s="52"/>
      <c r="G460" s="52"/>
      <c r="H460" s="52"/>
      <c r="I460" s="55"/>
      <c r="J460" s="56"/>
      <c r="K460" s="52"/>
      <c r="L460" s="52"/>
      <c r="M460" s="56"/>
      <c r="N460" s="58"/>
      <c r="O460" s="58"/>
      <c r="P460" s="52" t="s">
        <v>23</v>
      </c>
      <c r="Q460" s="2" t="s">
        <v>15</v>
      </c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</row>
    <row r="461" spans="1:28">
      <c r="A461" s="52"/>
      <c r="B461" s="53"/>
      <c r="C461" s="54"/>
      <c r="D461" s="52"/>
      <c r="E461" s="52"/>
      <c r="F461" s="52"/>
      <c r="G461" s="52"/>
      <c r="H461" s="52"/>
      <c r="I461" s="55"/>
      <c r="J461" s="56"/>
      <c r="K461" s="52"/>
      <c r="L461" s="52"/>
      <c r="M461" s="56"/>
      <c r="N461" s="58"/>
      <c r="O461" s="58"/>
      <c r="P461" s="52"/>
      <c r="Q461" s="4" t="s">
        <v>16</v>
      </c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</row>
    <row r="462" spans="1:28">
      <c r="A462" s="52">
        <v>115</v>
      </c>
      <c r="B462" s="53" t="s">
        <v>224</v>
      </c>
      <c r="C462" s="54" t="s">
        <v>121</v>
      </c>
      <c r="D462" s="52">
        <v>0</v>
      </c>
      <c r="E462" s="52">
        <v>0</v>
      </c>
      <c r="F462" s="52">
        <v>0</v>
      </c>
      <c r="G462" s="52">
        <v>1</v>
      </c>
      <c r="H462" s="52">
        <v>1</v>
      </c>
      <c r="I462" s="55">
        <v>0</v>
      </c>
      <c r="J462" s="56">
        <v>280</v>
      </c>
      <c r="K462" s="57">
        <f t="shared" ref="K462" si="339">J462*I462</f>
        <v>0</v>
      </c>
      <c r="L462" s="52">
        <f t="shared" ref="L462" si="340">I462</f>
        <v>0</v>
      </c>
      <c r="M462" s="56">
        <f t="shared" ref="M462" si="341">K462</f>
        <v>0</v>
      </c>
      <c r="N462" s="58"/>
      <c r="O462" s="58"/>
      <c r="P462" s="52" t="s">
        <v>22</v>
      </c>
      <c r="Q462" s="2" t="s">
        <v>15</v>
      </c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1:28">
      <c r="A463" s="52"/>
      <c r="B463" s="53"/>
      <c r="C463" s="54"/>
      <c r="D463" s="52"/>
      <c r="E463" s="52"/>
      <c r="F463" s="52"/>
      <c r="G463" s="52"/>
      <c r="H463" s="52"/>
      <c r="I463" s="55"/>
      <c r="J463" s="56"/>
      <c r="K463" s="52"/>
      <c r="L463" s="52"/>
      <c r="M463" s="56"/>
      <c r="N463" s="58"/>
      <c r="O463" s="58"/>
      <c r="P463" s="52"/>
      <c r="Q463" s="4" t="s">
        <v>16</v>
      </c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1:28">
      <c r="A464" s="52"/>
      <c r="B464" s="53"/>
      <c r="C464" s="54"/>
      <c r="D464" s="52"/>
      <c r="E464" s="52"/>
      <c r="F464" s="52"/>
      <c r="G464" s="52"/>
      <c r="H464" s="52"/>
      <c r="I464" s="55"/>
      <c r="J464" s="56"/>
      <c r="K464" s="52"/>
      <c r="L464" s="52"/>
      <c r="M464" s="56"/>
      <c r="N464" s="58"/>
      <c r="O464" s="58"/>
      <c r="P464" s="52" t="s">
        <v>23</v>
      </c>
      <c r="Q464" s="2" t="s">
        <v>15</v>
      </c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</row>
    <row r="465" spans="1:28">
      <c r="A465" s="52"/>
      <c r="B465" s="53"/>
      <c r="C465" s="54"/>
      <c r="D465" s="52"/>
      <c r="E465" s="52"/>
      <c r="F465" s="52"/>
      <c r="G465" s="52"/>
      <c r="H465" s="52"/>
      <c r="I465" s="55"/>
      <c r="J465" s="56"/>
      <c r="K465" s="52"/>
      <c r="L465" s="52"/>
      <c r="M465" s="56"/>
      <c r="N465" s="58"/>
      <c r="O465" s="58"/>
      <c r="P465" s="52"/>
      <c r="Q465" s="4" t="s">
        <v>16</v>
      </c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</row>
    <row r="466" spans="1:28">
      <c r="A466" s="52">
        <v>116</v>
      </c>
      <c r="B466" s="53" t="s">
        <v>258</v>
      </c>
      <c r="C466" s="54" t="s">
        <v>26</v>
      </c>
      <c r="D466" s="52">
        <v>0</v>
      </c>
      <c r="E466" s="52">
        <v>0</v>
      </c>
      <c r="F466" s="52">
        <v>0</v>
      </c>
      <c r="G466" s="52">
        <v>20</v>
      </c>
      <c r="H466" s="52">
        <v>16</v>
      </c>
      <c r="I466" s="55">
        <v>5</v>
      </c>
      <c r="J466" s="56">
        <v>50</v>
      </c>
      <c r="K466" s="57">
        <f t="shared" ref="K466" si="342">J466*I466</f>
        <v>250</v>
      </c>
      <c r="L466" s="52">
        <f t="shared" ref="L466" si="343">I466</f>
        <v>5</v>
      </c>
      <c r="M466" s="56">
        <f t="shared" ref="M466" si="344">K466</f>
        <v>250</v>
      </c>
      <c r="N466" s="58"/>
      <c r="O466" s="58"/>
      <c r="P466" s="52" t="s">
        <v>22</v>
      </c>
      <c r="Q466" s="2" t="s">
        <v>15</v>
      </c>
      <c r="R466" s="5"/>
      <c r="S466" s="5"/>
      <c r="T466" s="16">
        <v>5</v>
      </c>
      <c r="U466" s="16"/>
      <c r="V466" s="5"/>
      <c r="W466" s="5"/>
      <c r="X466" s="5"/>
      <c r="Y466" s="5"/>
      <c r="Z466" s="5"/>
      <c r="AA466" s="5"/>
      <c r="AB466" s="5"/>
    </row>
    <row r="467" spans="1:28">
      <c r="A467" s="52"/>
      <c r="B467" s="53"/>
      <c r="C467" s="54"/>
      <c r="D467" s="52"/>
      <c r="E467" s="52"/>
      <c r="F467" s="52"/>
      <c r="G467" s="52"/>
      <c r="H467" s="52"/>
      <c r="I467" s="55"/>
      <c r="J467" s="56"/>
      <c r="K467" s="52"/>
      <c r="L467" s="52"/>
      <c r="M467" s="56"/>
      <c r="N467" s="58"/>
      <c r="O467" s="58"/>
      <c r="P467" s="52"/>
      <c r="Q467" s="4" t="s">
        <v>16</v>
      </c>
      <c r="R467" s="5"/>
      <c r="S467" s="5"/>
      <c r="T467" s="16">
        <v>250</v>
      </c>
      <c r="U467" s="16"/>
      <c r="V467" s="5"/>
      <c r="W467" s="5"/>
      <c r="X467" s="5"/>
      <c r="Y467" s="5"/>
      <c r="Z467" s="5"/>
      <c r="AA467" s="5"/>
      <c r="AB467" s="5"/>
    </row>
    <row r="468" spans="1:28">
      <c r="A468" s="52"/>
      <c r="B468" s="53"/>
      <c r="C468" s="54"/>
      <c r="D468" s="52"/>
      <c r="E468" s="52"/>
      <c r="F468" s="52"/>
      <c r="G468" s="52"/>
      <c r="H468" s="52"/>
      <c r="I468" s="55"/>
      <c r="J468" s="56"/>
      <c r="K468" s="52"/>
      <c r="L468" s="52"/>
      <c r="M468" s="56"/>
      <c r="N468" s="58"/>
      <c r="O468" s="58"/>
      <c r="P468" s="52" t="s">
        <v>23</v>
      </c>
      <c r="Q468" s="2" t="s">
        <v>15</v>
      </c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</row>
    <row r="469" spans="1:28">
      <c r="A469" s="52"/>
      <c r="B469" s="53"/>
      <c r="C469" s="54"/>
      <c r="D469" s="52"/>
      <c r="E469" s="52"/>
      <c r="F469" s="52"/>
      <c r="G469" s="52"/>
      <c r="H469" s="52"/>
      <c r="I469" s="55"/>
      <c r="J469" s="56"/>
      <c r="K469" s="52"/>
      <c r="L469" s="52"/>
      <c r="M469" s="56"/>
      <c r="N469" s="58"/>
      <c r="O469" s="58"/>
      <c r="P469" s="52"/>
      <c r="Q469" s="4" t="s">
        <v>16</v>
      </c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</row>
    <row r="470" spans="1:28">
      <c r="A470" s="52">
        <v>117</v>
      </c>
      <c r="B470" s="53" t="s">
        <v>259</v>
      </c>
      <c r="C470" s="54" t="s">
        <v>125</v>
      </c>
      <c r="D470" s="52">
        <v>0</v>
      </c>
      <c r="E470" s="52">
        <v>0</v>
      </c>
      <c r="F470" s="52">
        <v>0</v>
      </c>
      <c r="G470" s="52">
        <v>5</v>
      </c>
      <c r="H470" s="52">
        <v>3</v>
      </c>
      <c r="I470" s="55">
        <v>2</v>
      </c>
      <c r="J470" s="56">
        <v>240</v>
      </c>
      <c r="K470" s="57">
        <f t="shared" ref="K470" si="345">J470*I470</f>
        <v>480</v>
      </c>
      <c r="L470" s="52">
        <f t="shared" ref="L470" si="346">I470</f>
        <v>2</v>
      </c>
      <c r="M470" s="56">
        <f t="shared" ref="M470" si="347">K470</f>
        <v>480</v>
      </c>
      <c r="N470" s="58"/>
      <c r="O470" s="58"/>
      <c r="P470" s="52" t="s">
        <v>22</v>
      </c>
      <c r="Q470" s="2" t="s">
        <v>15</v>
      </c>
      <c r="R470" s="5"/>
      <c r="S470" s="5"/>
      <c r="T470" s="16">
        <v>2</v>
      </c>
      <c r="U470" s="16"/>
      <c r="V470" s="5"/>
      <c r="W470" s="5"/>
      <c r="X470" s="5"/>
      <c r="Y470" s="5"/>
      <c r="Z470" s="5"/>
      <c r="AA470" s="5"/>
      <c r="AB470" s="5"/>
    </row>
    <row r="471" spans="1:28">
      <c r="A471" s="52"/>
      <c r="B471" s="53"/>
      <c r="C471" s="54"/>
      <c r="D471" s="52"/>
      <c r="E471" s="52"/>
      <c r="F471" s="52"/>
      <c r="G471" s="52"/>
      <c r="H471" s="52"/>
      <c r="I471" s="55"/>
      <c r="J471" s="56"/>
      <c r="K471" s="52"/>
      <c r="L471" s="52"/>
      <c r="M471" s="56"/>
      <c r="N471" s="58"/>
      <c r="O471" s="58"/>
      <c r="P471" s="52"/>
      <c r="Q471" s="4" t="s">
        <v>16</v>
      </c>
      <c r="R471" s="5"/>
      <c r="S471" s="5"/>
      <c r="T471" s="16">
        <v>480</v>
      </c>
      <c r="U471" s="16"/>
      <c r="V471" s="5"/>
      <c r="W471" s="5"/>
      <c r="X471" s="5"/>
      <c r="Y471" s="5"/>
      <c r="Z471" s="5"/>
      <c r="AA471" s="5"/>
      <c r="AB471" s="5"/>
    </row>
    <row r="472" spans="1:28">
      <c r="A472" s="52"/>
      <c r="B472" s="53"/>
      <c r="C472" s="54"/>
      <c r="D472" s="52"/>
      <c r="E472" s="52"/>
      <c r="F472" s="52"/>
      <c r="G472" s="52"/>
      <c r="H472" s="52"/>
      <c r="I472" s="55"/>
      <c r="J472" s="56"/>
      <c r="K472" s="52"/>
      <c r="L472" s="52"/>
      <c r="M472" s="56"/>
      <c r="N472" s="58"/>
      <c r="O472" s="58"/>
      <c r="P472" s="52" t="s">
        <v>23</v>
      </c>
      <c r="Q472" s="2" t="s">
        <v>15</v>
      </c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</row>
    <row r="473" spans="1:28">
      <c r="A473" s="52"/>
      <c r="B473" s="53"/>
      <c r="C473" s="54"/>
      <c r="D473" s="52"/>
      <c r="E473" s="52"/>
      <c r="F473" s="52"/>
      <c r="G473" s="52"/>
      <c r="H473" s="52"/>
      <c r="I473" s="55"/>
      <c r="J473" s="56"/>
      <c r="K473" s="52"/>
      <c r="L473" s="52"/>
      <c r="M473" s="56"/>
      <c r="N473" s="58"/>
      <c r="O473" s="58"/>
      <c r="P473" s="52"/>
      <c r="Q473" s="4" t="s">
        <v>16</v>
      </c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</row>
    <row r="474" spans="1:28">
      <c r="A474" s="52">
        <v>118</v>
      </c>
      <c r="B474" s="53" t="s">
        <v>260</v>
      </c>
      <c r="C474" s="54" t="s">
        <v>125</v>
      </c>
      <c r="D474" s="52">
        <v>0</v>
      </c>
      <c r="E474" s="52">
        <v>0</v>
      </c>
      <c r="F474" s="52">
        <v>0</v>
      </c>
      <c r="G474" s="52">
        <v>5</v>
      </c>
      <c r="H474" s="52">
        <v>3</v>
      </c>
      <c r="I474" s="55">
        <v>2</v>
      </c>
      <c r="J474" s="56">
        <v>240</v>
      </c>
      <c r="K474" s="57">
        <f t="shared" ref="K474" si="348">J474*I474</f>
        <v>480</v>
      </c>
      <c r="L474" s="52">
        <f t="shared" ref="L474" si="349">I474</f>
        <v>2</v>
      </c>
      <c r="M474" s="56">
        <f t="shared" ref="M474" si="350">K474</f>
        <v>480</v>
      </c>
      <c r="N474" s="58"/>
      <c r="O474" s="58"/>
      <c r="P474" s="52" t="s">
        <v>22</v>
      </c>
      <c r="Q474" s="2" t="s">
        <v>15</v>
      </c>
      <c r="R474" s="5"/>
      <c r="S474" s="5"/>
      <c r="T474" s="16">
        <v>2</v>
      </c>
      <c r="U474" s="16"/>
      <c r="V474" s="5"/>
      <c r="W474" s="5"/>
      <c r="X474" s="5"/>
      <c r="Y474" s="5"/>
      <c r="Z474" s="5"/>
      <c r="AA474" s="5"/>
      <c r="AB474" s="5"/>
    </row>
    <row r="475" spans="1:28">
      <c r="A475" s="52"/>
      <c r="B475" s="53"/>
      <c r="C475" s="54"/>
      <c r="D475" s="52"/>
      <c r="E475" s="52"/>
      <c r="F475" s="52"/>
      <c r="G475" s="52"/>
      <c r="H475" s="52"/>
      <c r="I475" s="55"/>
      <c r="J475" s="56"/>
      <c r="K475" s="52"/>
      <c r="L475" s="52"/>
      <c r="M475" s="56"/>
      <c r="N475" s="58"/>
      <c r="O475" s="58"/>
      <c r="P475" s="52"/>
      <c r="Q475" s="4" t="s">
        <v>16</v>
      </c>
      <c r="R475" s="5"/>
      <c r="S475" s="5"/>
      <c r="T475" s="16">
        <v>480</v>
      </c>
      <c r="U475" s="16"/>
      <c r="V475" s="5"/>
      <c r="W475" s="5"/>
      <c r="X475" s="5"/>
      <c r="Y475" s="5"/>
      <c r="Z475" s="5"/>
      <c r="AA475" s="5"/>
      <c r="AB475" s="5"/>
    </row>
    <row r="476" spans="1:28">
      <c r="A476" s="52"/>
      <c r="B476" s="53"/>
      <c r="C476" s="54"/>
      <c r="D476" s="52"/>
      <c r="E476" s="52"/>
      <c r="F476" s="52"/>
      <c r="G476" s="52"/>
      <c r="H476" s="52"/>
      <c r="I476" s="55"/>
      <c r="J476" s="56"/>
      <c r="K476" s="52"/>
      <c r="L476" s="52"/>
      <c r="M476" s="56"/>
      <c r="N476" s="58"/>
      <c r="O476" s="58"/>
      <c r="P476" s="52" t="s">
        <v>23</v>
      </c>
      <c r="Q476" s="2" t="s">
        <v>15</v>
      </c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</row>
    <row r="477" spans="1:28">
      <c r="A477" s="52"/>
      <c r="B477" s="53"/>
      <c r="C477" s="54"/>
      <c r="D477" s="52"/>
      <c r="E477" s="52"/>
      <c r="F477" s="52"/>
      <c r="G477" s="52"/>
      <c r="H477" s="52"/>
      <c r="I477" s="55"/>
      <c r="J477" s="56"/>
      <c r="K477" s="52"/>
      <c r="L477" s="52"/>
      <c r="M477" s="56"/>
      <c r="N477" s="58"/>
      <c r="O477" s="58"/>
      <c r="P477" s="52"/>
      <c r="Q477" s="4" t="s">
        <v>16</v>
      </c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</row>
    <row r="478" spans="1:28">
      <c r="A478" s="52">
        <v>119</v>
      </c>
      <c r="B478" s="53" t="s">
        <v>261</v>
      </c>
      <c r="C478" s="54" t="s">
        <v>125</v>
      </c>
      <c r="D478" s="52">
        <v>0</v>
      </c>
      <c r="E478" s="52">
        <v>0</v>
      </c>
      <c r="F478" s="52">
        <v>0</v>
      </c>
      <c r="G478" s="52">
        <v>5</v>
      </c>
      <c r="H478" s="52">
        <v>3</v>
      </c>
      <c r="I478" s="55">
        <v>2</v>
      </c>
      <c r="J478" s="56">
        <v>110</v>
      </c>
      <c r="K478" s="57">
        <f t="shared" ref="K478" si="351">J478*I478</f>
        <v>220</v>
      </c>
      <c r="L478" s="52">
        <f t="shared" ref="L478" si="352">I478</f>
        <v>2</v>
      </c>
      <c r="M478" s="56">
        <f t="shared" ref="M478" si="353">K478</f>
        <v>220</v>
      </c>
      <c r="N478" s="58"/>
      <c r="O478" s="58"/>
      <c r="P478" s="52" t="s">
        <v>22</v>
      </c>
      <c r="Q478" s="2" t="s">
        <v>15</v>
      </c>
      <c r="R478" s="5"/>
      <c r="S478" s="5"/>
      <c r="T478" s="16">
        <v>2</v>
      </c>
      <c r="U478" s="16"/>
      <c r="V478" s="5"/>
      <c r="W478" s="5"/>
      <c r="X478" s="5"/>
      <c r="Y478" s="5"/>
      <c r="Z478" s="5"/>
      <c r="AA478" s="5"/>
      <c r="AB478" s="5"/>
    </row>
    <row r="479" spans="1:28">
      <c r="A479" s="52"/>
      <c r="B479" s="53"/>
      <c r="C479" s="54"/>
      <c r="D479" s="52"/>
      <c r="E479" s="52"/>
      <c r="F479" s="52"/>
      <c r="G479" s="52"/>
      <c r="H479" s="52"/>
      <c r="I479" s="55"/>
      <c r="J479" s="56"/>
      <c r="K479" s="52"/>
      <c r="L479" s="52"/>
      <c r="M479" s="56"/>
      <c r="N479" s="58"/>
      <c r="O479" s="58"/>
      <c r="P479" s="52"/>
      <c r="Q479" s="4" t="s">
        <v>16</v>
      </c>
      <c r="R479" s="5"/>
      <c r="S479" s="5"/>
      <c r="T479" s="16">
        <v>220</v>
      </c>
      <c r="U479" s="16"/>
      <c r="V479" s="5"/>
      <c r="W479" s="5"/>
      <c r="X479" s="5"/>
      <c r="Y479" s="5"/>
      <c r="Z479" s="5"/>
      <c r="AA479" s="5"/>
      <c r="AB479" s="5"/>
    </row>
    <row r="480" spans="1:28">
      <c r="A480" s="52"/>
      <c r="B480" s="53"/>
      <c r="C480" s="54"/>
      <c r="D480" s="52"/>
      <c r="E480" s="52"/>
      <c r="F480" s="52"/>
      <c r="G480" s="52"/>
      <c r="H480" s="52"/>
      <c r="I480" s="55"/>
      <c r="J480" s="56"/>
      <c r="K480" s="52"/>
      <c r="L480" s="52"/>
      <c r="M480" s="56"/>
      <c r="N480" s="58"/>
      <c r="O480" s="58"/>
      <c r="P480" s="52" t="s">
        <v>23</v>
      </c>
      <c r="Q480" s="2" t="s">
        <v>15</v>
      </c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</row>
    <row r="481" spans="1:28">
      <c r="A481" s="52"/>
      <c r="B481" s="53"/>
      <c r="C481" s="54"/>
      <c r="D481" s="52"/>
      <c r="E481" s="52"/>
      <c r="F481" s="52"/>
      <c r="G481" s="52"/>
      <c r="H481" s="52"/>
      <c r="I481" s="55"/>
      <c r="J481" s="56"/>
      <c r="K481" s="52"/>
      <c r="L481" s="52"/>
      <c r="M481" s="56"/>
      <c r="N481" s="58"/>
      <c r="O481" s="58"/>
      <c r="P481" s="52"/>
      <c r="Q481" s="4" t="s">
        <v>16</v>
      </c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</row>
    <row r="482" spans="1:28">
      <c r="A482" s="52">
        <v>120</v>
      </c>
      <c r="B482" s="53" t="s">
        <v>262</v>
      </c>
      <c r="C482" s="54" t="s">
        <v>126</v>
      </c>
      <c r="D482" s="52">
        <v>0</v>
      </c>
      <c r="E482" s="52">
        <v>0</v>
      </c>
      <c r="F482" s="52">
        <v>0</v>
      </c>
      <c r="G482" s="52">
        <v>5</v>
      </c>
      <c r="H482" s="52">
        <v>0</v>
      </c>
      <c r="I482" s="55">
        <v>5</v>
      </c>
      <c r="J482" s="56">
        <v>300</v>
      </c>
      <c r="K482" s="57">
        <f t="shared" ref="K482" si="354">J482*I482</f>
        <v>1500</v>
      </c>
      <c r="L482" s="52">
        <f t="shared" ref="L482" si="355">I482</f>
        <v>5</v>
      </c>
      <c r="M482" s="56">
        <f t="shared" ref="M482" si="356">K482</f>
        <v>1500</v>
      </c>
      <c r="N482" s="58"/>
      <c r="O482" s="58"/>
      <c r="P482" s="52" t="s">
        <v>22</v>
      </c>
      <c r="Q482" s="2" t="s">
        <v>15</v>
      </c>
      <c r="R482" s="5"/>
      <c r="S482" s="5"/>
      <c r="T482" s="16">
        <v>5</v>
      </c>
      <c r="U482" s="16"/>
      <c r="V482" s="5"/>
      <c r="W482" s="5"/>
      <c r="X482" s="5"/>
      <c r="Y482" s="5"/>
      <c r="Z482" s="5"/>
      <c r="AA482" s="5"/>
      <c r="AB482" s="5"/>
    </row>
    <row r="483" spans="1:28">
      <c r="A483" s="52"/>
      <c r="B483" s="53"/>
      <c r="C483" s="54"/>
      <c r="D483" s="52"/>
      <c r="E483" s="52"/>
      <c r="F483" s="52"/>
      <c r="G483" s="52"/>
      <c r="H483" s="52"/>
      <c r="I483" s="55"/>
      <c r="J483" s="56"/>
      <c r="K483" s="52"/>
      <c r="L483" s="52"/>
      <c r="M483" s="56"/>
      <c r="N483" s="58"/>
      <c r="O483" s="58"/>
      <c r="P483" s="52"/>
      <c r="Q483" s="4" t="s">
        <v>16</v>
      </c>
      <c r="R483" s="5"/>
      <c r="S483" s="5"/>
      <c r="T483" s="16">
        <v>1500</v>
      </c>
      <c r="U483" s="16"/>
      <c r="V483" s="5"/>
      <c r="W483" s="5"/>
      <c r="X483" s="5"/>
      <c r="Y483" s="5"/>
      <c r="Z483" s="5"/>
      <c r="AA483" s="5"/>
      <c r="AB483" s="5"/>
    </row>
    <row r="484" spans="1:28">
      <c r="A484" s="52"/>
      <c r="B484" s="53"/>
      <c r="C484" s="54"/>
      <c r="D484" s="52"/>
      <c r="E484" s="52"/>
      <c r="F484" s="52"/>
      <c r="G484" s="52"/>
      <c r="H484" s="52"/>
      <c r="I484" s="55"/>
      <c r="J484" s="56"/>
      <c r="K484" s="52"/>
      <c r="L484" s="52"/>
      <c r="M484" s="56"/>
      <c r="N484" s="58"/>
      <c r="O484" s="58"/>
      <c r="P484" s="52" t="s">
        <v>23</v>
      </c>
      <c r="Q484" s="2" t="s">
        <v>15</v>
      </c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</row>
    <row r="485" spans="1:28">
      <c r="A485" s="52"/>
      <c r="B485" s="53"/>
      <c r="C485" s="54"/>
      <c r="D485" s="52"/>
      <c r="E485" s="52"/>
      <c r="F485" s="52"/>
      <c r="G485" s="52"/>
      <c r="H485" s="52"/>
      <c r="I485" s="55"/>
      <c r="J485" s="56"/>
      <c r="K485" s="52"/>
      <c r="L485" s="52"/>
      <c r="M485" s="56"/>
      <c r="N485" s="58"/>
      <c r="O485" s="58"/>
      <c r="P485" s="52"/>
      <c r="Q485" s="4" t="s">
        <v>16</v>
      </c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</row>
    <row r="486" spans="1:28">
      <c r="A486" s="52">
        <v>121</v>
      </c>
      <c r="B486" s="53" t="s">
        <v>263</v>
      </c>
      <c r="C486" s="54" t="s">
        <v>125</v>
      </c>
      <c r="D486" s="52">
        <v>0</v>
      </c>
      <c r="E486" s="52">
        <v>0</v>
      </c>
      <c r="F486" s="52">
        <v>0</v>
      </c>
      <c r="G486" s="52">
        <v>5</v>
      </c>
      <c r="H486" s="52">
        <v>2</v>
      </c>
      <c r="I486" s="55">
        <v>3</v>
      </c>
      <c r="J486" s="56">
        <v>180</v>
      </c>
      <c r="K486" s="57">
        <f t="shared" ref="K486" si="357">J486*I486</f>
        <v>540</v>
      </c>
      <c r="L486" s="52">
        <f t="shared" ref="L486" si="358">I486</f>
        <v>3</v>
      </c>
      <c r="M486" s="56">
        <f t="shared" ref="M486" si="359">K486</f>
        <v>540</v>
      </c>
      <c r="N486" s="58"/>
      <c r="O486" s="58"/>
      <c r="P486" s="52" t="s">
        <v>22</v>
      </c>
      <c r="Q486" s="35" t="s">
        <v>15</v>
      </c>
      <c r="R486" s="34"/>
      <c r="S486" s="34"/>
      <c r="T486" s="16">
        <v>3</v>
      </c>
      <c r="U486" s="16"/>
      <c r="V486" s="34"/>
      <c r="W486" s="34"/>
      <c r="X486" s="34"/>
      <c r="Y486" s="34"/>
      <c r="Z486" s="34"/>
      <c r="AA486" s="34"/>
      <c r="AB486" s="34"/>
    </row>
    <row r="487" spans="1:28">
      <c r="A487" s="52"/>
      <c r="B487" s="53"/>
      <c r="C487" s="54"/>
      <c r="D487" s="52"/>
      <c r="E487" s="52"/>
      <c r="F487" s="52"/>
      <c r="G487" s="52"/>
      <c r="H487" s="52"/>
      <c r="I487" s="55"/>
      <c r="J487" s="56"/>
      <c r="K487" s="52"/>
      <c r="L487" s="52"/>
      <c r="M487" s="56"/>
      <c r="N487" s="58"/>
      <c r="O487" s="58"/>
      <c r="P487" s="52"/>
      <c r="Q487" s="32" t="s">
        <v>16</v>
      </c>
      <c r="R487" s="34"/>
      <c r="S487" s="34"/>
      <c r="T487" s="16">
        <v>540</v>
      </c>
      <c r="U487" s="16"/>
      <c r="V487" s="34"/>
      <c r="W487" s="34"/>
      <c r="X487" s="34"/>
      <c r="Y487" s="34"/>
      <c r="Z487" s="34"/>
      <c r="AA487" s="34"/>
      <c r="AB487" s="34"/>
    </row>
    <row r="488" spans="1:28">
      <c r="A488" s="52"/>
      <c r="B488" s="53"/>
      <c r="C488" s="54"/>
      <c r="D488" s="52"/>
      <c r="E488" s="52"/>
      <c r="F488" s="52"/>
      <c r="G488" s="52"/>
      <c r="H488" s="52"/>
      <c r="I488" s="55"/>
      <c r="J488" s="56"/>
      <c r="K488" s="52"/>
      <c r="L488" s="52"/>
      <c r="M488" s="56"/>
      <c r="N488" s="58"/>
      <c r="O488" s="58"/>
      <c r="P488" s="52" t="s">
        <v>23</v>
      </c>
      <c r="Q488" s="35" t="s">
        <v>15</v>
      </c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</row>
    <row r="489" spans="1:28">
      <c r="A489" s="52"/>
      <c r="B489" s="53"/>
      <c r="C489" s="54"/>
      <c r="D489" s="52"/>
      <c r="E489" s="52"/>
      <c r="F489" s="52"/>
      <c r="G489" s="52"/>
      <c r="H489" s="52"/>
      <c r="I489" s="55"/>
      <c r="J489" s="56"/>
      <c r="K489" s="52"/>
      <c r="L489" s="52"/>
      <c r="M489" s="56"/>
      <c r="N489" s="58"/>
      <c r="O489" s="58"/>
      <c r="P489" s="52"/>
      <c r="Q489" s="32" t="s">
        <v>16</v>
      </c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</row>
    <row r="490" spans="1:28">
      <c r="A490" s="52">
        <v>122</v>
      </c>
      <c r="B490" s="53" t="s">
        <v>274</v>
      </c>
      <c r="C490" s="54" t="s">
        <v>122</v>
      </c>
      <c r="D490" s="52">
        <v>0</v>
      </c>
      <c r="E490" s="52">
        <v>0</v>
      </c>
      <c r="F490" s="52">
        <v>0</v>
      </c>
      <c r="G490" s="52">
        <v>30</v>
      </c>
      <c r="H490" s="52">
        <v>0</v>
      </c>
      <c r="I490" s="55">
        <v>30</v>
      </c>
      <c r="J490" s="56">
        <v>35</v>
      </c>
      <c r="K490" s="57">
        <f t="shared" ref="K490" si="360">J490*I490</f>
        <v>1050</v>
      </c>
      <c r="L490" s="52">
        <f t="shared" ref="L490" si="361">I490</f>
        <v>30</v>
      </c>
      <c r="M490" s="56">
        <f t="shared" ref="M490" si="362">K490</f>
        <v>1050</v>
      </c>
      <c r="N490" s="58"/>
      <c r="O490" s="58"/>
      <c r="P490" s="52" t="s">
        <v>22</v>
      </c>
      <c r="Q490" s="2" t="s">
        <v>15</v>
      </c>
      <c r="R490" s="5"/>
      <c r="S490" s="5"/>
      <c r="T490" s="16">
        <v>30</v>
      </c>
      <c r="U490" s="16"/>
      <c r="V490" s="5"/>
      <c r="W490" s="5"/>
      <c r="X490" s="5"/>
      <c r="Y490" s="5"/>
      <c r="Z490" s="5"/>
      <c r="AA490" s="5"/>
      <c r="AB490" s="5"/>
    </row>
    <row r="491" spans="1:28">
      <c r="A491" s="52"/>
      <c r="B491" s="53"/>
      <c r="C491" s="54"/>
      <c r="D491" s="52"/>
      <c r="E491" s="52"/>
      <c r="F491" s="52"/>
      <c r="G491" s="52"/>
      <c r="H491" s="52"/>
      <c r="I491" s="55"/>
      <c r="J491" s="56"/>
      <c r="K491" s="52"/>
      <c r="L491" s="52"/>
      <c r="M491" s="56"/>
      <c r="N491" s="58"/>
      <c r="O491" s="58"/>
      <c r="P491" s="52"/>
      <c r="Q491" s="4" t="s">
        <v>16</v>
      </c>
      <c r="R491" s="5"/>
      <c r="S491" s="5"/>
      <c r="T491" s="16">
        <v>1050</v>
      </c>
      <c r="U491" s="16"/>
      <c r="V491" s="5"/>
      <c r="W491" s="5"/>
      <c r="X491" s="5"/>
      <c r="Y491" s="5"/>
      <c r="Z491" s="5"/>
      <c r="AA491" s="5"/>
      <c r="AB491" s="5"/>
    </row>
    <row r="492" spans="1:28">
      <c r="A492" s="52"/>
      <c r="B492" s="53"/>
      <c r="C492" s="54"/>
      <c r="D492" s="52"/>
      <c r="E492" s="52"/>
      <c r="F492" s="52"/>
      <c r="G492" s="52"/>
      <c r="H492" s="52"/>
      <c r="I492" s="55"/>
      <c r="J492" s="56"/>
      <c r="K492" s="52"/>
      <c r="L492" s="52"/>
      <c r="M492" s="56"/>
      <c r="N492" s="58"/>
      <c r="O492" s="58"/>
      <c r="P492" s="52" t="s">
        <v>23</v>
      </c>
      <c r="Q492" s="2" t="s">
        <v>15</v>
      </c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</row>
    <row r="493" spans="1:28">
      <c r="A493" s="52"/>
      <c r="B493" s="53"/>
      <c r="C493" s="54"/>
      <c r="D493" s="52"/>
      <c r="E493" s="52"/>
      <c r="F493" s="52"/>
      <c r="G493" s="52"/>
      <c r="H493" s="52"/>
      <c r="I493" s="55"/>
      <c r="J493" s="56"/>
      <c r="K493" s="52"/>
      <c r="L493" s="52"/>
      <c r="M493" s="56"/>
      <c r="N493" s="58"/>
      <c r="O493" s="58"/>
      <c r="P493" s="52"/>
      <c r="Q493" s="4" t="s">
        <v>16</v>
      </c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</row>
    <row r="494" spans="1:28">
      <c r="A494" s="52">
        <v>123</v>
      </c>
      <c r="B494" s="53" t="s">
        <v>275</v>
      </c>
      <c r="C494" s="54" t="s">
        <v>117</v>
      </c>
      <c r="D494" s="52">
        <v>0</v>
      </c>
      <c r="E494" s="52">
        <v>0</v>
      </c>
      <c r="F494" s="52">
        <v>0</v>
      </c>
      <c r="G494" s="52">
        <v>12</v>
      </c>
      <c r="H494" s="52">
        <v>0</v>
      </c>
      <c r="I494" s="55">
        <v>12</v>
      </c>
      <c r="J494" s="56">
        <v>1300</v>
      </c>
      <c r="K494" s="57">
        <f t="shared" ref="K494" si="363">J494*I494</f>
        <v>15600</v>
      </c>
      <c r="L494" s="52">
        <f t="shared" ref="L494" si="364">I494</f>
        <v>12</v>
      </c>
      <c r="M494" s="56">
        <f t="shared" ref="M494" si="365">K494</f>
        <v>15600</v>
      </c>
      <c r="N494" s="58"/>
      <c r="O494" s="58"/>
      <c r="P494" s="52" t="s">
        <v>22</v>
      </c>
      <c r="Q494" s="35" t="s">
        <v>15</v>
      </c>
      <c r="R494" s="34"/>
      <c r="S494" s="34"/>
      <c r="T494" s="16">
        <v>12</v>
      </c>
      <c r="U494" s="16"/>
      <c r="V494" s="34"/>
      <c r="W494" s="34"/>
      <c r="X494" s="34"/>
      <c r="Y494" s="34"/>
      <c r="Z494" s="34"/>
      <c r="AA494" s="34"/>
      <c r="AB494" s="34"/>
    </row>
    <row r="495" spans="1:28">
      <c r="A495" s="52"/>
      <c r="B495" s="53"/>
      <c r="C495" s="54"/>
      <c r="D495" s="52"/>
      <c r="E495" s="52"/>
      <c r="F495" s="52"/>
      <c r="G495" s="52"/>
      <c r="H495" s="52"/>
      <c r="I495" s="55"/>
      <c r="J495" s="56"/>
      <c r="K495" s="52"/>
      <c r="L495" s="52"/>
      <c r="M495" s="56"/>
      <c r="N495" s="58"/>
      <c r="O495" s="58"/>
      <c r="P495" s="52"/>
      <c r="Q495" s="32" t="s">
        <v>16</v>
      </c>
      <c r="R495" s="34"/>
      <c r="S495" s="34"/>
      <c r="T495" s="16">
        <v>15600</v>
      </c>
      <c r="U495" s="16"/>
      <c r="V495" s="34"/>
      <c r="W495" s="34"/>
      <c r="X495" s="34"/>
      <c r="Y495" s="34"/>
      <c r="Z495" s="34"/>
      <c r="AA495" s="34"/>
      <c r="AB495" s="34"/>
    </row>
    <row r="496" spans="1:28">
      <c r="A496" s="52"/>
      <c r="B496" s="53"/>
      <c r="C496" s="54"/>
      <c r="D496" s="52"/>
      <c r="E496" s="52"/>
      <c r="F496" s="52"/>
      <c r="G496" s="52"/>
      <c r="H496" s="52"/>
      <c r="I496" s="55"/>
      <c r="J496" s="56"/>
      <c r="K496" s="52"/>
      <c r="L496" s="52"/>
      <c r="M496" s="56"/>
      <c r="N496" s="58"/>
      <c r="O496" s="58"/>
      <c r="P496" s="52" t="s">
        <v>23</v>
      </c>
      <c r="Q496" s="35" t="s">
        <v>15</v>
      </c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</row>
    <row r="497" spans="1:28">
      <c r="A497" s="52"/>
      <c r="B497" s="53"/>
      <c r="C497" s="54"/>
      <c r="D497" s="52"/>
      <c r="E497" s="52"/>
      <c r="F497" s="52"/>
      <c r="G497" s="52"/>
      <c r="H497" s="52"/>
      <c r="I497" s="55"/>
      <c r="J497" s="56"/>
      <c r="K497" s="52"/>
      <c r="L497" s="52"/>
      <c r="M497" s="56"/>
      <c r="N497" s="58"/>
      <c r="O497" s="58"/>
      <c r="P497" s="52"/>
      <c r="Q497" s="32" t="s">
        <v>16</v>
      </c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</row>
    <row r="498" spans="1:28">
      <c r="A498" s="52">
        <v>124</v>
      </c>
      <c r="B498" s="53" t="s">
        <v>276</v>
      </c>
      <c r="C498" s="54" t="s">
        <v>117</v>
      </c>
      <c r="D498" s="52">
        <v>0</v>
      </c>
      <c r="E498" s="52">
        <v>0</v>
      </c>
      <c r="F498" s="52">
        <v>0</v>
      </c>
      <c r="G498" s="52">
        <v>12</v>
      </c>
      <c r="H498" s="52">
        <v>0</v>
      </c>
      <c r="I498" s="55">
        <v>12</v>
      </c>
      <c r="J498" s="56">
        <v>1300</v>
      </c>
      <c r="K498" s="57">
        <f t="shared" ref="K498" si="366">J498*I498</f>
        <v>15600</v>
      </c>
      <c r="L498" s="52">
        <f t="shared" ref="L498" si="367">I498</f>
        <v>12</v>
      </c>
      <c r="M498" s="56">
        <f t="shared" ref="M498" si="368">K498</f>
        <v>15600</v>
      </c>
      <c r="N498" s="58"/>
      <c r="O498" s="58"/>
      <c r="P498" s="52" t="s">
        <v>22</v>
      </c>
      <c r="Q498" s="2" t="s">
        <v>15</v>
      </c>
      <c r="R498" s="5"/>
      <c r="S498" s="5"/>
      <c r="T498" s="16">
        <v>12</v>
      </c>
      <c r="U498" s="16"/>
      <c r="V498" s="5"/>
      <c r="W498" s="5"/>
      <c r="X498" s="5"/>
      <c r="Y498" s="5"/>
      <c r="Z498" s="5"/>
      <c r="AA498" s="5"/>
      <c r="AB498" s="5"/>
    </row>
    <row r="499" spans="1:28">
      <c r="A499" s="52"/>
      <c r="B499" s="53"/>
      <c r="C499" s="54"/>
      <c r="D499" s="52"/>
      <c r="E499" s="52"/>
      <c r="F499" s="52"/>
      <c r="G499" s="52"/>
      <c r="H499" s="52"/>
      <c r="I499" s="55"/>
      <c r="J499" s="56"/>
      <c r="K499" s="52"/>
      <c r="L499" s="52"/>
      <c r="M499" s="56"/>
      <c r="N499" s="58"/>
      <c r="O499" s="58"/>
      <c r="P499" s="52"/>
      <c r="Q499" s="4" t="s">
        <v>16</v>
      </c>
      <c r="R499" s="5"/>
      <c r="S499" s="5"/>
      <c r="T499" s="16">
        <v>15600</v>
      </c>
      <c r="U499" s="16"/>
      <c r="V499" s="5"/>
      <c r="W499" s="5"/>
      <c r="X499" s="5"/>
      <c r="Y499" s="5"/>
      <c r="Z499" s="5"/>
      <c r="AA499" s="5"/>
      <c r="AB499" s="5"/>
    </row>
    <row r="500" spans="1:28">
      <c r="A500" s="52"/>
      <c r="B500" s="53"/>
      <c r="C500" s="54"/>
      <c r="D500" s="52"/>
      <c r="E500" s="52"/>
      <c r="F500" s="52"/>
      <c r="G500" s="52"/>
      <c r="H500" s="52"/>
      <c r="I500" s="55"/>
      <c r="J500" s="56"/>
      <c r="K500" s="52"/>
      <c r="L500" s="52"/>
      <c r="M500" s="56"/>
      <c r="N500" s="58"/>
      <c r="O500" s="58"/>
      <c r="P500" s="52" t="s">
        <v>23</v>
      </c>
      <c r="Q500" s="2" t="s">
        <v>15</v>
      </c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</row>
    <row r="501" spans="1:28">
      <c r="A501" s="52"/>
      <c r="B501" s="53"/>
      <c r="C501" s="54"/>
      <c r="D501" s="52"/>
      <c r="E501" s="52"/>
      <c r="F501" s="52"/>
      <c r="G501" s="52"/>
      <c r="H501" s="52"/>
      <c r="I501" s="55"/>
      <c r="J501" s="56"/>
      <c r="K501" s="52"/>
      <c r="L501" s="52"/>
      <c r="M501" s="56"/>
      <c r="N501" s="58"/>
      <c r="O501" s="58"/>
      <c r="P501" s="52"/>
      <c r="Q501" s="4" t="s">
        <v>16</v>
      </c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</row>
    <row r="502" spans="1:28">
      <c r="A502" s="52">
        <v>125</v>
      </c>
      <c r="B502" s="53" t="s">
        <v>277</v>
      </c>
      <c r="C502" s="54" t="s">
        <v>279</v>
      </c>
      <c r="D502" s="52">
        <v>0</v>
      </c>
      <c r="E502" s="52">
        <v>0</v>
      </c>
      <c r="F502" s="52">
        <v>0</v>
      </c>
      <c r="G502" s="52">
        <v>1</v>
      </c>
      <c r="H502" s="52">
        <v>0</v>
      </c>
      <c r="I502" s="55">
        <v>1</v>
      </c>
      <c r="J502" s="56">
        <v>2100</v>
      </c>
      <c r="K502" s="57">
        <f t="shared" ref="K502" si="369">J502*I502</f>
        <v>2100</v>
      </c>
      <c r="L502" s="52">
        <f t="shared" ref="L502" si="370">I502</f>
        <v>1</v>
      </c>
      <c r="M502" s="56">
        <f t="shared" ref="M502" si="371">K502</f>
        <v>2100</v>
      </c>
      <c r="N502" s="58"/>
      <c r="O502" s="58"/>
      <c r="P502" s="52" t="s">
        <v>22</v>
      </c>
      <c r="Q502" s="35" t="s">
        <v>15</v>
      </c>
      <c r="R502" s="34"/>
      <c r="S502" s="34"/>
      <c r="T502" s="16">
        <v>1</v>
      </c>
      <c r="U502" s="16"/>
      <c r="V502" s="34"/>
      <c r="W502" s="34"/>
      <c r="X502" s="34"/>
      <c r="Y502" s="34"/>
      <c r="Z502" s="34"/>
      <c r="AA502" s="34"/>
      <c r="AB502" s="34"/>
    </row>
    <row r="503" spans="1:28">
      <c r="A503" s="52"/>
      <c r="B503" s="53"/>
      <c r="C503" s="54"/>
      <c r="D503" s="52"/>
      <c r="E503" s="52"/>
      <c r="F503" s="52"/>
      <c r="G503" s="52"/>
      <c r="H503" s="52"/>
      <c r="I503" s="55"/>
      <c r="J503" s="56"/>
      <c r="K503" s="52"/>
      <c r="L503" s="52"/>
      <c r="M503" s="56"/>
      <c r="N503" s="58"/>
      <c r="O503" s="58"/>
      <c r="P503" s="52"/>
      <c r="Q503" s="32" t="s">
        <v>16</v>
      </c>
      <c r="R503" s="34"/>
      <c r="S503" s="34"/>
      <c r="T503" s="16">
        <v>2100</v>
      </c>
      <c r="U503" s="16"/>
      <c r="V503" s="34"/>
      <c r="W503" s="34"/>
      <c r="X503" s="34"/>
      <c r="Y503" s="34"/>
      <c r="Z503" s="34"/>
      <c r="AA503" s="34"/>
      <c r="AB503" s="34"/>
    </row>
    <row r="504" spans="1:28">
      <c r="A504" s="52"/>
      <c r="B504" s="53"/>
      <c r="C504" s="54"/>
      <c r="D504" s="52"/>
      <c r="E504" s="52"/>
      <c r="F504" s="52"/>
      <c r="G504" s="52"/>
      <c r="H504" s="52"/>
      <c r="I504" s="55"/>
      <c r="J504" s="56"/>
      <c r="K504" s="52"/>
      <c r="L504" s="52"/>
      <c r="M504" s="56"/>
      <c r="N504" s="58"/>
      <c r="O504" s="58"/>
      <c r="P504" s="52" t="s">
        <v>23</v>
      </c>
      <c r="Q504" s="35" t="s">
        <v>15</v>
      </c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</row>
    <row r="505" spans="1:28">
      <c r="A505" s="52"/>
      <c r="B505" s="53"/>
      <c r="C505" s="54"/>
      <c r="D505" s="52"/>
      <c r="E505" s="52"/>
      <c r="F505" s="52"/>
      <c r="G505" s="52"/>
      <c r="H505" s="52"/>
      <c r="I505" s="55"/>
      <c r="J505" s="56"/>
      <c r="K505" s="52"/>
      <c r="L505" s="52"/>
      <c r="M505" s="56"/>
      <c r="N505" s="58"/>
      <c r="O505" s="58"/>
      <c r="P505" s="52"/>
      <c r="Q505" s="32" t="s">
        <v>16</v>
      </c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</row>
    <row r="506" spans="1:28">
      <c r="A506" s="52">
        <v>126</v>
      </c>
      <c r="B506" s="53" t="s">
        <v>278</v>
      </c>
      <c r="C506" s="54" t="s">
        <v>121</v>
      </c>
      <c r="D506" s="52">
        <v>0</v>
      </c>
      <c r="E506" s="52">
        <v>0</v>
      </c>
      <c r="F506" s="52">
        <v>0</v>
      </c>
      <c r="G506" s="52">
        <v>30</v>
      </c>
      <c r="H506" s="52">
        <v>0</v>
      </c>
      <c r="I506" s="55">
        <v>30</v>
      </c>
      <c r="J506" s="56">
        <v>75</v>
      </c>
      <c r="K506" s="57">
        <f t="shared" ref="K506" si="372">J506*I506</f>
        <v>2250</v>
      </c>
      <c r="L506" s="52">
        <f t="shared" ref="L506" si="373">I506</f>
        <v>30</v>
      </c>
      <c r="M506" s="56">
        <f t="shared" ref="M506" si="374">K506</f>
        <v>2250</v>
      </c>
      <c r="N506" s="58"/>
      <c r="O506" s="58"/>
      <c r="P506" s="52" t="s">
        <v>22</v>
      </c>
      <c r="Q506" s="35" t="s">
        <v>15</v>
      </c>
      <c r="R506" s="34"/>
      <c r="S506" s="34"/>
      <c r="T506" s="16">
        <v>30</v>
      </c>
      <c r="U506" s="16"/>
      <c r="V506" s="34"/>
      <c r="W506" s="34"/>
      <c r="X506" s="34"/>
      <c r="Y506" s="34"/>
      <c r="Z506" s="34"/>
      <c r="AA506" s="34"/>
      <c r="AB506" s="34"/>
    </row>
    <row r="507" spans="1:28">
      <c r="A507" s="52"/>
      <c r="B507" s="53"/>
      <c r="C507" s="54"/>
      <c r="D507" s="52"/>
      <c r="E507" s="52"/>
      <c r="F507" s="52"/>
      <c r="G507" s="52"/>
      <c r="H507" s="52"/>
      <c r="I507" s="55"/>
      <c r="J507" s="56"/>
      <c r="K507" s="52"/>
      <c r="L507" s="52"/>
      <c r="M507" s="56"/>
      <c r="N507" s="58"/>
      <c r="O507" s="58"/>
      <c r="P507" s="52"/>
      <c r="Q507" s="32" t="s">
        <v>16</v>
      </c>
      <c r="R507" s="34"/>
      <c r="S507" s="34"/>
      <c r="T507" s="16">
        <v>2250</v>
      </c>
      <c r="U507" s="16"/>
      <c r="V507" s="34"/>
      <c r="W507" s="34"/>
      <c r="X507" s="34"/>
      <c r="Y507" s="34"/>
      <c r="Z507" s="34"/>
      <c r="AA507" s="34"/>
      <c r="AB507" s="34"/>
    </row>
    <row r="508" spans="1:28">
      <c r="A508" s="52"/>
      <c r="B508" s="53"/>
      <c r="C508" s="54"/>
      <c r="D508" s="52"/>
      <c r="E508" s="52"/>
      <c r="F508" s="52"/>
      <c r="G508" s="52"/>
      <c r="H508" s="52"/>
      <c r="I508" s="55"/>
      <c r="J508" s="56"/>
      <c r="K508" s="52"/>
      <c r="L508" s="52"/>
      <c r="M508" s="56"/>
      <c r="N508" s="58"/>
      <c r="O508" s="58"/>
      <c r="P508" s="52" t="s">
        <v>23</v>
      </c>
      <c r="Q508" s="35" t="s">
        <v>15</v>
      </c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</row>
    <row r="509" spans="1:28">
      <c r="A509" s="52"/>
      <c r="B509" s="53"/>
      <c r="C509" s="54"/>
      <c r="D509" s="52"/>
      <c r="E509" s="52"/>
      <c r="F509" s="52"/>
      <c r="G509" s="52"/>
      <c r="H509" s="52"/>
      <c r="I509" s="55"/>
      <c r="J509" s="56"/>
      <c r="K509" s="52"/>
      <c r="L509" s="52"/>
      <c r="M509" s="56"/>
      <c r="N509" s="58"/>
      <c r="O509" s="58"/>
      <c r="P509" s="52"/>
      <c r="Q509" s="32" t="s">
        <v>16</v>
      </c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</row>
    <row r="510" spans="1:28">
      <c r="A510" s="52">
        <v>127</v>
      </c>
      <c r="B510" s="53" t="s">
        <v>280</v>
      </c>
      <c r="C510" s="54" t="s">
        <v>117</v>
      </c>
      <c r="D510" s="52">
        <v>0</v>
      </c>
      <c r="E510" s="52">
        <v>0</v>
      </c>
      <c r="F510" s="52">
        <v>0</v>
      </c>
      <c r="G510" s="52">
        <v>1</v>
      </c>
      <c r="H510" s="52">
        <v>0</v>
      </c>
      <c r="I510" s="55">
        <v>1</v>
      </c>
      <c r="J510" s="56">
        <v>1900</v>
      </c>
      <c r="K510" s="57">
        <f t="shared" ref="K510" si="375">J510*I510</f>
        <v>1900</v>
      </c>
      <c r="L510" s="52">
        <f t="shared" ref="L510" si="376">I510</f>
        <v>1</v>
      </c>
      <c r="M510" s="56">
        <f t="shared" ref="M510" si="377">K510</f>
        <v>1900</v>
      </c>
      <c r="N510" s="58"/>
      <c r="O510" s="58"/>
      <c r="P510" s="52" t="s">
        <v>22</v>
      </c>
      <c r="Q510" s="35" t="s">
        <v>15</v>
      </c>
      <c r="R510" s="34"/>
      <c r="S510" s="34"/>
      <c r="T510" s="16">
        <v>1</v>
      </c>
      <c r="U510" s="16"/>
      <c r="V510" s="34"/>
      <c r="W510" s="34"/>
      <c r="X510" s="34"/>
      <c r="Y510" s="34"/>
      <c r="Z510" s="34"/>
      <c r="AA510" s="34"/>
      <c r="AB510" s="34"/>
    </row>
    <row r="511" spans="1:28">
      <c r="A511" s="52"/>
      <c r="B511" s="53"/>
      <c r="C511" s="54"/>
      <c r="D511" s="52"/>
      <c r="E511" s="52"/>
      <c r="F511" s="52"/>
      <c r="G511" s="52"/>
      <c r="H511" s="52"/>
      <c r="I511" s="55"/>
      <c r="J511" s="56"/>
      <c r="K511" s="52"/>
      <c r="L511" s="52"/>
      <c r="M511" s="56"/>
      <c r="N511" s="58"/>
      <c r="O511" s="58"/>
      <c r="P511" s="52"/>
      <c r="Q511" s="32" t="s">
        <v>16</v>
      </c>
      <c r="R511" s="34"/>
      <c r="S511" s="34"/>
      <c r="T511" s="16">
        <v>1900</v>
      </c>
      <c r="U511" s="16"/>
      <c r="V511" s="34"/>
      <c r="W511" s="34"/>
      <c r="X511" s="34"/>
      <c r="Y511" s="34"/>
      <c r="Z511" s="34"/>
      <c r="AA511" s="34"/>
      <c r="AB511" s="34"/>
    </row>
    <row r="512" spans="1:28">
      <c r="A512" s="52"/>
      <c r="B512" s="53"/>
      <c r="C512" s="54"/>
      <c r="D512" s="52"/>
      <c r="E512" s="52"/>
      <c r="F512" s="52"/>
      <c r="G512" s="52"/>
      <c r="H512" s="52"/>
      <c r="I512" s="55"/>
      <c r="J512" s="56"/>
      <c r="K512" s="52"/>
      <c r="L512" s="52"/>
      <c r="M512" s="56"/>
      <c r="N512" s="58"/>
      <c r="O512" s="58"/>
      <c r="P512" s="52" t="s">
        <v>23</v>
      </c>
      <c r="Q512" s="35" t="s">
        <v>15</v>
      </c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</row>
    <row r="513" spans="1:28">
      <c r="A513" s="52"/>
      <c r="B513" s="53"/>
      <c r="C513" s="54"/>
      <c r="D513" s="52"/>
      <c r="E513" s="52"/>
      <c r="F513" s="52"/>
      <c r="G513" s="52"/>
      <c r="H513" s="52"/>
      <c r="I513" s="55"/>
      <c r="J513" s="56"/>
      <c r="K513" s="52"/>
      <c r="L513" s="52"/>
      <c r="M513" s="56"/>
      <c r="N513" s="58"/>
      <c r="O513" s="58"/>
      <c r="P513" s="52"/>
      <c r="Q513" s="32" t="s">
        <v>16</v>
      </c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</row>
    <row r="514" spans="1:28">
      <c r="A514" s="52">
        <v>128</v>
      </c>
      <c r="B514" s="53" t="s">
        <v>281</v>
      </c>
      <c r="C514" s="54" t="s">
        <v>282</v>
      </c>
      <c r="D514" s="52">
        <v>0</v>
      </c>
      <c r="E514" s="52">
        <v>0</v>
      </c>
      <c r="F514" s="52">
        <v>0</v>
      </c>
      <c r="G514" s="52">
        <v>1</v>
      </c>
      <c r="H514" s="52">
        <v>0</v>
      </c>
      <c r="I514" s="55">
        <v>1</v>
      </c>
      <c r="J514" s="56">
        <v>1000</v>
      </c>
      <c r="K514" s="57">
        <f t="shared" ref="K514" si="378">J514*I514</f>
        <v>1000</v>
      </c>
      <c r="L514" s="52">
        <f t="shared" ref="L514" si="379">I514</f>
        <v>1</v>
      </c>
      <c r="M514" s="56">
        <f t="shared" ref="M514" si="380">K514</f>
        <v>1000</v>
      </c>
      <c r="N514" s="58"/>
      <c r="O514" s="58"/>
      <c r="P514" s="52" t="s">
        <v>22</v>
      </c>
      <c r="Q514" s="35" t="s">
        <v>15</v>
      </c>
      <c r="R514" s="34"/>
      <c r="S514" s="34"/>
      <c r="T514" s="16">
        <v>1</v>
      </c>
      <c r="U514" s="16"/>
      <c r="V514" s="34"/>
      <c r="W514" s="34"/>
      <c r="X514" s="34"/>
      <c r="Y514" s="34"/>
      <c r="Z514" s="34"/>
      <c r="AA514" s="34"/>
      <c r="AB514" s="34"/>
    </row>
    <row r="515" spans="1:28">
      <c r="A515" s="52"/>
      <c r="B515" s="53"/>
      <c r="C515" s="54"/>
      <c r="D515" s="52"/>
      <c r="E515" s="52"/>
      <c r="F515" s="52"/>
      <c r="G515" s="52"/>
      <c r="H515" s="52"/>
      <c r="I515" s="55"/>
      <c r="J515" s="56"/>
      <c r="K515" s="52"/>
      <c r="L515" s="52"/>
      <c r="M515" s="56"/>
      <c r="N515" s="58"/>
      <c r="O515" s="58"/>
      <c r="P515" s="52"/>
      <c r="Q515" s="32" t="s">
        <v>16</v>
      </c>
      <c r="R515" s="34"/>
      <c r="S515" s="34"/>
      <c r="T515" s="16">
        <v>1000</v>
      </c>
      <c r="U515" s="16"/>
      <c r="V515" s="34"/>
      <c r="W515" s="34"/>
      <c r="X515" s="34"/>
      <c r="Y515" s="34"/>
      <c r="Z515" s="34"/>
      <c r="AA515" s="34"/>
      <c r="AB515" s="34"/>
    </row>
    <row r="516" spans="1:28">
      <c r="A516" s="52"/>
      <c r="B516" s="53"/>
      <c r="C516" s="54"/>
      <c r="D516" s="52"/>
      <c r="E516" s="52"/>
      <c r="F516" s="52"/>
      <c r="G516" s="52"/>
      <c r="H516" s="52"/>
      <c r="I516" s="55"/>
      <c r="J516" s="56"/>
      <c r="K516" s="52"/>
      <c r="L516" s="52"/>
      <c r="M516" s="56"/>
      <c r="N516" s="58"/>
      <c r="O516" s="58"/>
      <c r="P516" s="52" t="s">
        <v>23</v>
      </c>
      <c r="Q516" s="35" t="s">
        <v>15</v>
      </c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</row>
    <row r="517" spans="1:28">
      <c r="A517" s="52"/>
      <c r="B517" s="53"/>
      <c r="C517" s="54"/>
      <c r="D517" s="52"/>
      <c r="E517" s="52"/>
      <c r="F517" s="52"/>
      <c r="G517" s="52"/>
      <c r="H517" s="52"/>
      <c r="I517" s="55"/>
      <c r="J517" s="56"/>
      <c r="K517" s="52"/>
      <c r="L517" s="52"/>
      <c r="M517" s="56"/>
      <c r="N517" s="58"/>
      <c r="O517" s="58"/>
      <c r="P517" s="52"/>
      <c r="Q517" s="32" t="s">
        <v>16</v>
      </c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</row>
    <row r="518" spans="1:28">
      <c r="A518" s="52">
        <v>129</v>
      </c>
      <c r="B518" s="53" t="s">
        <v>283</v>
      </c>
      <c r="C518" s="54" t="s">
        <v>121</v>
      </c>
      <c r="D518" s="52">
        <v>0</v>
      </c>
      <c r="E518" s="52">
        <v>0</v>
      </c>
      <c r="F518" s="52">
        <v>0</v>
      </c>
      <c r="G518" s="52">
        <v>1</v>
      </c>
      <c r="H518" s="52">
        <v>0</v>
      </c>
      <c r="I518" s="55">
        <v>1</v>
      </c>
      <c r="J518" s="56">
        <v>150</v>
      </c>
      <c r="K518" s="57">
        <f t="shared" ref="K518" si="381">J518*I518</f>
        <v>150</v>
      </c>
      <c r="L518" s="52">
        <f t="shared" ref="L518" si="382">I518</f>
        <v>1</v>
      </c>
      <c r="M518" s="56">
        <f t="shared" ref="M518" si="383">K518</f>
        <v>150</v>
      </c>
      <c r="N518" s="58"/>
      <c r="O518" s="58"/>
      <c r="P518" s="52" t="s">
        <v>22</v>
      </c>
      <c r="Q518" s="35" t="s">
        <v>15</v>
      </c>
      <c r="R518" s="34"/>
      <c r="S518" s="34"/>
      <c r="T518" s="16">
        <v>1</v>
      </c>
      <c r="U518" s="16"/>
      <c r="V518" s="34"/>
      <c r="W518" s="34"/>
      <c r="X518" s="34"/>
      <c r="Y518" s="34"/>
      <c r="Z518" s="34"/>
      <c r="AA518" s="34"/>
      <c r="AB518" s="34"/>
    </row>
    <row r="519" spans="1:28">
      <c r="A519" s="52"/>
      <c r="B519" s="53"/>
      <c r="C519" s="54"/>
      <c r="D519" s="52"/>
      <c r="E519" s="52"/>
      <c r="F519" s="52"/>
      <c r="G519" s="52"/>
      <c r="H519" s="52"/>
      <c r="I519" s="55"/>
      <c r="J519" s="56"/>
      <c r="K519" s="52"/>
      <c r="L519" s="52"/>
      <c r="M519" s="56"/>
      <c r="N519" s="58"/>
      <c r="O519" s="58"/>
      <c r="P519" s="52"/>
      <c r="Q519" s="32" t="s">
        <v>16</v>
      </c>
      <c r="R519" s="34"/>
      <c r="S519" s="34"/>
      <c r="T519" s="16">
        <v>150</v>
      </c>
      <c r="U519" s="16"/>
      <c r="V519" s="34"/>
      <c r="W519" s="34"/>
      <c r="X519" s="34"/>
      <c r="Y519" s="34"/>
      <c r="Z519" s="34"/>
      <c r="AA519" s="34"/>
      <c r="AB519" s="34"/>
    </row>
    <row r="520" spans="1:28">
      <c r="A520" s="52"/>
      <c r="B520" s="53"/>
      <c r="C520" s="54"/>
      <c r="D520" s="52"/>
      <c r="E520" s="52"/>
      <c r="F520" s="52"/>
      <c r="G520" s="52"/>
      <c r="H520" s="52"/>
      <c r="I520" s="55"/>
      <c r="J520" s="56"/>
      <c r="K520" s="52"/>
      <c r="L520" s="52"/>
      <c r="M520" s="56"/>
      <c r="N520" s="58"/>
      <c r="O520" s="58"/>
      <c r="P520" s="52" t="s">
        <v>23</v>
      </c>
      <c r="Q520" s="35" t="s">
        <v>15</v>
      </c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</row>
    <row r="521" spans="1:28">
      <c r="A521" s="52"/>
      <c r="B521" s="53"/>
      <c r="C521" s="54"/>
      <c r="D521" s="52"/>
      <c r="E521" s="52"/>
      <c r="F521" s="52"/>
      <c r="G521" s="52"/>
      <c r="H521" s="52"/>
      <c r="I521" s="55"/>
      <c r="J521" s="56"/>
      <c r="K521" s="52"/>
      <c r="L521" s="52"/>
      <c r="M521" s="56"/>
      <c r="N521" s="58"/>
      <c r="O521" s="58"/>
      <c r="P521" s="52"/>
      <c r="Q521" s="32" t="s">
        <v>16</v>
      </c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</row>
    <row r="522" spans="1:28">
      <c r="A522" s="52">
        <v>130</v>
      </c>
      <c r="B522" s="53" t="s">
        <v>284</v>
      </c>
      <c r="C522" s="54" t="s">
        <v>121</v>
      </c>
      <c r="D522" s="52">
        <v>0</v>
      </c>
      <c r="E522" s="52">
        <v>0</v>
      </c>
      <c r="F522" s="52">
        <v>0</v>
      </c>
      <c r="G522" s="52">
        <v>20</v>
      </c>
      <c r="H522" s="52">
        <v>0</v>
      </c>
      <c r="I522" s="55">
        <v>20</v>
      </c>
      <c r="J522" s="56">
        <v>4</v>
      </c>
      <c r="K522" s="57">
        <f t="shared" ref="K522" si="384">J522*I522</f>
        <v>80</v>
      </c>
      <c r="L522" s="52">
        <f t="shared" ref="L522" si="385">I522</f>
        <v>20</v>
      </c>
      <c r="M522" s="56">
        <f t="shared" ref="M522" si="386">K522</f>
        <v>80</v>
      </c>
      <c r="N522" s="58"/>
      <c r="O522" s="58"/>
      <c r="P522" s="52" t="s">
        <v>22</v>
      </c>
      <c r="Q522" s="35" t="s">
        <v>15</v>
      </c>
      <c r="R522" s="34"/>
      <c r="S522" s="34"/>
      <c r="T522" s="16">
        <v>20</v>
      </c>
      <c r="U522" s="16"/>
      <c r="V522" s="34"/>
      <c r="W522" s="34"/>
      <c r="X522" s="34"/>
      <c r="Y522" s="34"/>
      <c r="Z522" s="34"/>
      <c r="AA522" s="34"/>
      <c r="AB522" s="34"/>
    </row>
    <row r="523" spans="1:28">
      <c r="A523" s="52"/>
      <c r="B523" s="53"/>
      <c r="C523" s="54"/>
      <c r="D523" s="52"/>
      <c r="E523" s="52"/>
      <c r="F523" s="52"/>
      <c r="G523" s="52"/>
      <c r="H523" s="52"/>
      <c r="I523" s="55"/>
      <c r="J523" s="56"/>
      <c r="K523" s="52"/>
      <c r="L523" s="52"/>
      <c r="M523" s="56"/>
      <c r="N523" s="58"/>
      <c r="O523" s="58"/>
      <c r="P523" s="52"/>
      <c r="Q523" s="32" t="s">
        <v>16</v>
      </c>
      <c r="R523" s="34"/>
      <c r="S523" s="34"/>
      <c r="T523" s="16">
        <v>80</v>
      </c>
      <c r="U523" s="16"/>
      <c r="V523" s="34"/>
      <c r="W523" s="34"/>
      <c r="X523" s="34"/>
      <c r="Y523" s="34"/>
      <c r="Z523" s="34"/>
      <c r="AA523" s="34"/>
      <c r="AB523" s="34"/>
    </row>
    <row r="524" spans="1:28">
      <c r="A524" s="52"/>
      <c r="B524" s="53"/>
      <c r="C524" s="54"/>
      <c r="D524" s="52"/>
      <c r="E524" s="52"/>
      <c r="F524" s="52"/>
      <c r="G524" s="52"/>
      <c r="H524" s="52"/>
      <c r="I524" s="55"/>
      <c r="J524" s="56"/>
      <c r="K524" s="52"/>
      <c r="L524" s="52"/>
      <c r="M524" s="56"/>
      <c r="N524" s="58"/>
      <c r="O524" s="58"/>
      <c r="P524" s="52" t="s">
        <v>23</v>
      </c>
      <c r="Q524" s="35" t="s">
        <v>15</v>
      </c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</row>
    <row r="525" spans="1:28">
      <c r="A525" s="52"/>
      <c r="B525" s="53"/>
      <c r="C525" s="54"/>
      <c r="D525" s="52"/>
      <c r="E525" s="52"/>
      <c r="F525" s="52"/>
      <c r="G525" s="52"/>
      <c r="H525" s="52"/>
      <c r="I525" s="55"/>
      <c r="J525" s="56"/>
      <c r="K525" s="52"/>
      <c r="L525" s="52"/>
      <c r="M525" s="56"/>
      <c r="N525" s="58"/>
      <c r="O525" s="58"/>
      <c r="P525" s="52"/>
      <c r="Q525" s="32" t="s">
        <v>16</v>
      </c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</row>
    <row r="526" spans="1:28">
      <c r="A526" s="52">
        <v>131</v>
      </c>
      <c r="B526" s="53" t="s">
        <v>285</v>
      </c>
      <c r="C526" s="54" t="s">
        <v>279</v>
      </c>
      <c r="D526" s="52">
        <v>0</v>
      </c>
      <c r="E526" s="52">
        <v>0</v>
      </c>
      <c r="F526" s="52">
        <v>0</v>
      </c>
      <c r="G526" s="52">
        <v>1</v>
      </c>
      <c r="H526" s="52">
        <v>0</v>
      </c>
      <c r="I526" s="55">
        <v>1</v>
      </c>
      <c r="J526" s="56">
        <v>480</v>
      </c>
      <c r="K526" s="57">
        <f t="shared" ref="K526" si="387">J526*I526</f>
        <v>480</v>
      </c>
      <c r="L526" s="52">
        <f t="shared" ref="L526" si="388">I526</f>
        <v>1</v>
      </c>
      <c r="M526" s="56">
        <f t="shared" ref="M526" si="389">K526</f>
        <v>480</v>
      </c>
      <c r="N526" s="58"/>
      <c r="O526" s="58"/>
      <c r="P526" s="52" t="s">
        <v>22</v>
      </c>
      <c r="Q526" s="35" t="s">
        <v>15</v>
      </c>
      <c r="R526" s="34"/>
      <c r="S526" s="34"/>
      <c r="T526" s="16">
        <v>1</v>
      </c>
      <c r="U526" s="16"/>
      <c r="V526" s="34"/>
      <c r="W526" s="34"/>
      <c r="X526" s="34"/>
      <c r="Y526" s="34"/>
      <c r="Z526" s="34"/>
      <c r="AA526" s="34"/>
      <c r="AB526" s="34"/>
    </row>
    <row r="527" spans="1:28">
      <c r="A527" s="52"/>
      <c r="B527" s="53"/>
      <c r="C527" s="54"/>
      <c r="D527" s="52"/>
      <c r="E527" s="52"/>
      <c r="F527" s="52"/>
      <c r="G527" s="52"/>
      <c r="H527" s="52"/>
      <c r="I527" s="55"/>
      <c r="J527" s="56"/>
      <c r="K527" s="52"/>
      <c r="L527" s="52"/>
      <c r="M527" s="56"/>
      <c r="N527" s="58"/>
      <c r="O527" s="58"/>
      <c r="P527" s="52"/>
      <c r="Q527" s="32" t="s">
        <v>16</v>
      </c>
      <c r="R527" s="34"/>
      <c r="S527" s="34"/>
      <c r="T527" s="16">
        <v>480</v>
      </c>
      <c r="U527" s="16"/>
      <c r="V527" s="34"/>
      <c r="W527" s="34"/>
      <c r="X527" s="34"/>
      <c r="Y527" s="34"/>
      <c r="Z527" s="34"/>
      <c r="AA527" s="34"/>
      <c r="AB527" s="34"/>
    </row>
    <row r="528" spans="1:28">
      <c r="A528" s="52"/>
      <c r="B528" s="53"/>
      <c r="C528" s="54"/>
      <c r="D528" s="52"/>
      <c r="E528" s="52"/>
      <c r="F528" s="52"/>
      <c r="G528" s="52"/>
      <c r="H528" s="52"/>
      <c r="I528" s="55"/>
      <c r="J528" s="56"/>
      <c r="K528" s="52"/>
      <c r="L528" s="52"/>
      <c r="M528" s="56"/>
      <c r="N528" s="58"/>
      <c r="O528" s="58"/>
      <c r="P528" s="52" t="s">
        <v>23</v>
      </c>
      <c r="Q528" s="35" t="s">
        <v>15</v>
      </c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</row>
    <row r="529" spans="1:28">
      <c r="A529" s="52"/>
      <c r="B529" s="53"/>
      <c r="C529" s="54"/>
      <c r="D529" s="52"/>
      <c r="E529" s="52"/>
      <c r="F529" s="52"/>
      <c r="G529" s="52"/>
      <c r="H529" s="52"/>
      <c r="I529" s="55"/>
      <c r="J529" s="56"/>
      <c r="K529" s="52"/>
      <c r="L529" s="52"/>
      <c r="M529" s="56"/>
      <c r="N529" s="58"/>
      <c r="O529" s="58"/>
      <c r="P529" s="52"/>
      <c r="Q529" s="32" t="s">
        <v>16</v>
      </c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</row>
    <row r="530" spans="1:28">
      <c r="A530" s="52">
        <v>132</v>
      </c>
      <c r="B530" s="53" t="s">
        <v>289</v>
      </c>
      <c r="C530" s="54" t="s">
        <v>279</v>
      </c>
      <c r="D530" s="52">
        <v>0</v>
      </c>
      <c r="E530" s="52">
        <v>0</v>
      </c>
      <c r="F530" s="52">
        <v>0</v>
      </c>
      <c r="G530" s="52">
        <v>1</v>
      </c>
      <c r="H530" s="52">
        <v>0</v>
      </c>
      <c r="I530" s="55">
        <v>1</v>
      </c>
      <c r="J530" s="56">
        <v>3000</v>
      </c>
      <c r="K530" s="57">
        <f t="shared" ref="K530" si="390">J530*I530</f>
        <v>3000</v>
      </c>
      <c r="L530" s="52">
        <f t="shared" ref="L530" si="391">I530</f>
        <v>1</v>
      </c>
      <c r="M530" s="56">
        <f t="shared" ref="M530" si="392">K530</f>
        <v>3000</v>
      </c>
      <c r="N530" s="58"/>
      <c r="O530" s="58"/>
      <c r="P530" s="52" t="s">
        <v>22</v>
      </c>
      <c r="Q530" s="51" t="s">
        <v>15</v>
      </c>
      <c r="R530" s="50"/>
      <c r="S530" s="50"/>
      <c r="T530" s="16">
        <v>1</v>
      </c>
      <c r="U530" s="16"/>
      <c r="V530" s="50"/>
      <c r="W530" s="50"/>
      <c r="X530" s="50"/>
      <c r="Y530" s="50"/>
      <c r="Z530" s="50"/>
      <c r="AA530" s="50"/>
      <c r="AB530" s="50"/>
    </row>
    <row r="531" spans="1:28">
      <c r="A531" s="52"/>
      <c r="B531" s="53"/>
      <c r="C531" s="54"/>
      <c r="D531" s="52"/>
      <c r="E531" s="52"/>
      <c r="F531" s="52"/>
      <c r="G531" s="52"/>
      <c r="H531" s="52"/>
      <c r="I531" s="55"/>
      <c r="J531" s="56"/>
      <c r="K531" s="52"/>
      <c r="L531" s="52"/>
      <c r="M531" s="56"/>
      <c r="N531" s="58"/>
      <c r="O531" s="58"/>
      <c r="P531" s="52"/>
      <c r="Q531" s="48" t="s">
        <v>16</v>
      </c>
      <c r="R531" s="50"/>
      <c r="S531" s="50"/>
      <c r="T531" s="16">
        <v>3000</v>
      </c>
      <c r="U531" s="16"/>
      <c r="V531" s="50"/>
      <c r="W531" s="50"/>
      <c r="X531" s="50"/>
      <c r="Y531" s="50"/>
      <c r="Z531" s="50"/>
      <c r="AA531" s="50"/>
      <c r="AB531" s="50"/>
    </row>
    <row r="532" spans="1:28">
      <c r="A532" s="52"/>
      <c r="B532" s="53"/>
      <c r="C532" s="54"/>
      <c r="D532" s="52"/>
      <c r="E532" s="52"/>
      <c r="F532" s="52"/>
      <c r="G532" s="52"/>
      <c r="H532" s="52"/>
      <c r="I532" s="55"/>
      <c r="J532" s="56"/>
      <c r="K532" s="52"/>
      <c r="L532" s="52"/>
      <c r="M532" s="56"/>
      <c r="N532" s="58"/>
      <c r="O532" s="58"/>
      <c r="P532" s="52" t="s">
        <v>23</v>
      </c>
      <c r="Q532" s="51" t="s">
        <v>15</v>
      </c>
      <c r="R532" s="49"/>
      <c r="S532" s="49"/>
      <c r="T532" s="49"/>
      <c r="U532" s="49"/>
      <c r="V532" s="49"/>
      <c r="W532" s="49"/>
      <c r="X532" s="49"/>
      <c r="Y532" s="49"/>
      <c r="Z532" s="49"/>
      <c r="AA532" s="49"/>
      <c r="AB532" s="49"/>
    </row>
    <row r="533" spans="1:28">
      <c r="A533" s="52"/>
      <c r="B533" s="53"/>
      <c r="C533" s="54"/>
      <c r="D533" s="52"/>
      <c r="E533" s="52"/>
      <c r="F533" s="52"/>
      <c r="G533" s="52"/>
      <c r="H533" s="52"/>
      <c r="I533" s="55"/>
      <c r="J533" s="56"/>
      <c r="K533" s="52"/>
      <c r="L533" s="52"/>
      <c r="M533" s="56"/>
      <c r="N533" s="58"/>
      <c r="O533" s="58"/>
      <c r="P533" s="52"/>
      <c r="Q533" s="48" t="s">
        <v>16</v>
      </c>
      <c r="R533" s="49"/>
      <c r="S533" s="49"/>
      <c r="T533" s="49"/>
      <c r="U533" s="49"/>
      <c r="V533" s="49"/>
      <c r="W533" s="49"/>
      <c r="X533" s="49"/>
      <c r="Y533" s="49"/>
      <c r="Z533" s="49"/>
      <c r="AA533" s="49"/>
      <c r="AB533" s="49"/>
    </row>
    <row r="534" spans="1:28">
      <c r="A534" s="52">
        <v>134</v>
      </c>
      <c r="B534" s="53" t="s">
        <v>264</v>
      </c>
      <c r="C534" s="54" t="s">
        <v>122</v>
      </c>
      <c r="D534" s="52">
        <v>0</v>
      </c>
      <c r="E534" s="52">
        <v>0</v>
      </c>
      <c r="F534" s="52">
        <v>0</v>
      </c>
      <c r="G534" s="52">
        <v>30</v>
      </c>
      <c r="H534" s="52">
        <v>11</v>
      </c>
      <c r="I534" s="55">
        <v>20</v>
      </c>
      <c r="J534" s="56">
        <v>45</v>
      </c>
      <c r="K534" s="57">
        <f t="shared" ref="K534" si="393">J534*I534</f>
        <v>900</v>
      </c>
      <c r="L534" s="52">
        <f t="shared" ref="L534" si="394">I534</f>
        <v>20</v>
      </c>
      <c r="M534" s="56">
        <f t="shared" ref="M534" si="395">K534</f>
        <v>900</v>
      </c>
      <c r="N534" s="58"/>
      <c r="O534" s="58"/>
      <c r="P534" s="52" t="s">
        <v>22</v>
      </c>
      <c r="Q534" s="51" t="s">
        <v>15</v>
      </c>
      <c r="R534" s="50"/>
      <c r="S534" s="50"/>
      <c r="T534" s="16">
        <v>20</v>
      </c>
      <c r="U534" s="16"/>
      <c r="V534" s="50"/>
      <c r="W534" s="50"/>
      <c r="X534" s="50"/>
      <c r="Y534" s="50"/>
      <c r="Z534" s="50"/>
      <c r="AA534" s="50"/>
      <c r="AB534" s="50"/>
    </row>
    <row r="535" spans="1:28">
      <c r="A535" s="52"/>
      <c r="B535" s="53"/>
      <c r="C535" s="54"/>
      <c r="D535" s="52"/>
      <c r="E535" s="52"/>
      <c r="F535" s="52"/>
      <c r="G535" s="52"/>
      <c r="H535" s="52"/>
      <c r="I535" s="55"/>
      <c r="J535" s="56"/>
      <c r="K535" s="52"/>
      <c r="L535" s="52"/>
      <c r="M535" s="56"/>
      <c r="N535" s="58"/>
      <c r="O535" s="58"/>
      <c r="P535" s="52"/>
      <c r="Q535" s="48" t="s">
        <v>16</v>
      </c>
      <c r="R535" s="50"/>
      <c r="S535" s="50"/>
      <c r="T535" s="16">
        <v>900</v>
      </c>
      <c r="U535" s="16"/>
      <c r="V535" s="50"/>
      <c r="W535" s="50"/>
      <c r="X535" s="50"/>
      <c r="Y535" s="50"/>
      <c r="Z535" s="50"/>
      <c r="AA535" s="50"/>
      <c r="AB535" s="50"/>
    </row>
    <row r="536" spans="1:28">
      <c r="A536" s="52"/>
      <c r="B536" s="53"/>
      <c r="C536" s="54"/>
      <c r="D536" s="52"/>
      <c r="E536" s="52"/>
      <c r="F536" s="52"/>
      <c r="G536" s="52"/>
      <c r="H536" s="52"/>
      <c r="I536" s="55"/>
      <c r="J536" s="56"/>
      <c r="K536" s="52"/>
      <c r="L536" s="52"/>
      <c r="M536" s="56"/>
      <c r="N536" s="58"/>
      <c r="O536" s="58"/>
      <c r="P536" s="52" t="s">
        <v>23</v>
      </c>
      <c r="Q536" s="51" t="s">
        <v>15</v>
      </c>
      <c r="R536" s="49"/>
      <c r="S536" s="49"/>
      <c r="T536" s="49"/>
      <c r="U536" s="49"/>
      <c r="V536" s="49"/>
      <c r="W536" s="49"/>
      <c r="X536" s="49"/>
      <c r="Y536" s="49"/>
      <c r="Z536" s="49"/>
      <c r="AA536" s="49"/>
      <c r="AB536" s="49"/>
    </row>
    <row r="537" spans="1:28">
      <c r="A537" s="52"/>
      <c r="B537" s="53"/>
      <c r="C537" s="54"/>
      <c r="D537" s="52"/>
      <c r="E537" s="52"/>
      <c r="F537" s="52"/>
      <c r="G537" s="52"/>
      <c r="H537" s="52"/>
      <c r="I537" s="55"/>
      <c r="J537" s="56"/>
      <c r="K537" s="52"/>
      <c r="L537" s="52"/>
      <c r="M537" s="56"/>
      <c r="N537" s="58"/>
      <c r="O537" s="58"/>
      <c r="P537" s="52"/>
      <c r="Q537" s="48" t="s">
        <v>16</v>
      </c>
      <c r="R537" s="49"/>
      <c r="S537" s="49"/>
      <c r="T537" s="49"/>
      <c r="U537" s="49"/>
      <c r="V537" s="49"/>
      <c r="W537" s="49"/>
      <c r="X537" s="49"/>
      <c r="Y537" s="49"/>
      <c r="Z537" s="49"/>
      <c r="AA537" s="49"/>
      <c r="AB537" s="49"/>
    </row>
    <row r="538" spans="1:28">
      <c r="A538" s="52">
        <v>135</v>
      </c>
      <c r="B538" s="53" t="s">
        <v>290</v>
      </c>
      <c r="C538" s="54" t="s">
        <v>117</v>
      </c>
      <c r="D538" s="52">
        <v>0</v>
      </c>
      <c r="E538" s="52">
        <v>0</v>
      </c>
      <c r="F538" s="52">
        <v>0</v>
      </c>
      <c r="G538" s="52">
        <v>5</v>
      </c>
      <c r="H538" s="52">
        <v>0</v>
      </c>
      <c r="I538" s="55">
        <v>5</v>
      </c>
      <c r="J538" s="56">
        <v>200</v>
      </c>
      <c r="K538" s="57">
        <f t="shared" ref="K538" si="396">J538*I538</f>
        <v>1000</v>
      </c>
      <c r="L538" s="52">
        <f t="shared" ref="L538" si="397">I538</f>
        <v>5</v>
      </c>
      <c r="M538" s="56">
        <f t="shared" ref="M538" si="398">K538</f>
        <v>1000</v>
      </c>
      <c r="N538" s="58"/>
      <c r="O538" s="58"/>
      <c r="P538" s="52" t="s">
        <v>22</v>
      </c>
      <c r="Q538" s="51" t="s">
        <v>15</v>
      </c>
      <c r="R538" s="50"/>
      <c r="S538" s="50"/>
      <c r="T538" s="16">
        <v>5</v>
      </c>
      <c r="U538" s="16"/>
      <c r="V538" s="50"/>
      <c r="W538" s="50"/>
      <c r="X538" s="50"/>
      <c r="Y538" s="50"/>
      <c r="Z538" s="50"/>
      <c r="AA538" s="50"/>
      <c r="AB538" s="50"/>
    </row>
    <row r="539" spans="1:28">
      <c r="A539" s="52"/>
      <c r="B539" s="53"/>
      <c r="C539" s="54"/>
      <c r="D539" s="52"/>
      <c r="E539" s="52"/>
      <c r="F539" s="52"/>
      <c r="G539" s="52"/>
      <c r="H539" s="52"/>
      <c r="I539" s="55"/>
      <c r="J539" s="56"/>
      <c r="K539" s="52"/>
      <c r="L539" s="52"/>
      <c r="M539" s="56"/>
      <c r="N539" s="58"/>
      <c r="O539" s="58"/>
      <c r="P539" s="52"/>
      <c r="Q539" s="48" t="s">
        <v>16</v>
      </c>
      <c r="R539" s="50"/>
      <c r="S539" s="50"/>
      <c r="T539" s="16">
        <v>1000</v>
      </c>
      <c r="U539" s="16"/>
      <c r="V539" s="50"/>
      <c r="W539" s="50"/>
      <c r="X539" s="50"/>
      <c r="Y539" s="50"/>
      <c r="Z539" s="50"/>
      <c r="AA539" s="50"/>
      <c r="AB539" s="50"/>
    </row>
    <row r="540" spans="1:28">
      <c r="A540" s="52"/>
      <c r="B540" s="53"/>
      <c r="C540" s="54"/>
      <c r="D540" s="52"/>
      <c r="E540" s="52"/>
      <c r="F540" s="52"/>
      <c r="G540" s="52"/>
      <c r="H540" s="52"/>
      <c r="I540" s="55"/>
      <c r="J540" s="56"/>
      <c r="K540" s="52"/>
      <c r="L540" s="52"/>
      <c r="M540" s="56"/>
      <c r="N540" s="58"/>
      <c r="O540" s="58"/>
      <c r="P540" s="52" t="s">
        <v>23</v>
      </c>
      <c r="Q540" s="51" t="s">
        <v>15</v>
      </c>
      <c r="R540" s="49"/>
      <c r="S540" s="49"/>
      <c r="T540" s="49"/>
      <c r="U540" s="49"/>
      <c r="V540" s="49"/>
      <c r="W540" s="49"/>
      <c r="X540" s="49"/>
      <c r="Y540" s="49"/>
      <c r="Z540" s="49"/>
      <c r="AA540" s="49"/>
      <c r="AB540" s="49"/>
    </row>
    <row r="541" spans="1:28">
      <c r="A541" s="52"/>
      <c r="B541" s="53"/>
      <c r="C541" s="54"/>
      <c r="D541" s="52"/>
      <c r="E541" s="52"/>
      <c r="F541" s="52"/>
      <c r="G541" s="52"/>
      <c r="H541" s="52"/>
      <c r="I541" s="55"/>
      <c r="J541" s="56"/>
      <c r="K541" s="52"/>
      <c r="L541" s="52"/>
      <c r="M541" s="56"/>
      <c r="N541" s="58"/>
      <c r="O541" s="58"/>
      <c r="P541" s="52"/>
      <c r="Q541" s="48" t="s">
        <v>16</v>
      </c>
      <c r="R541" s="49"/>
      <c r="S541" s="49"/>
      <c r="T541" s="49"/>
      <c r="U541" s="49"/>
      <c r="V541" s="49"/>
      <c r="W541" s="49"/>
      <c r="X541" s="49"/>
      <c r="Y541" s="49"/>
      <c r="Z541" s="49"/>
      <c r="AA541" s="49"/>
      <c r="AB541" s="49"/>
    </row>
    <row r="542" spans="1:28">
      <c r="A542" s="52">
        <v>136</v>
      </c>
      <c r="B542" s="53" t="s">
        <v>291</v>
      </c>
      <c r="C542" s="54" t="s">
        <v>121</v>
      </c>
      <c r="D542" s="52">
        <v>0</v>
      </c>
      <c r="E542" s="52">
        <v>0</v>
      </c>
      <c r="F542" s="52">
        <v>0</v>
      </c>
      <c r="G542" s="52">
        <v>3</v>
      </c>
      <c r="H542" s="52">
        <v>0</v>
      </c>
      <c r="I542" s="55">
        <v>3</v>
      </c>
      <c r="J542" s="56">
        <v>300</v>
      </c>
      <c r="K542" s="57">
        <f t="shared" ref="K542" si="399">J542*I542</f>
        <v>900</v>
      </c>
      <c r="L542" s="52">
        <f t="shared" ref="L542" si="400">I542</f>
        <v>3</v>
      </c>
      <c r="M542" s="56">
        <f t="shared" ref="M542" si="401">K542</f>
        <v>900</v>
      </c>
      <c r="N542" s="58"/>
      <c r="O542" s="58"/>
      <c r="P542" s="52" t="s">
        <v>22</v>
      </c>
      <c r="Q542" s="35" t="s">
        <v>15</v>
      </c>
      <c r="R542" s="34"/>
      <c r="S542" s="34"/>
      <c r="T542" s="16">
        <v>3</v>
      </c>
      <c r="U542" s="16"/>
      <c r="V542" s="34"/>
      <c r="W542" s="34"/>
      <c r="X542" s="34"/>
      <c r="Y542" s="34"/>
      <c r="Z542" s="34"/>
      <c r="AA542" s="34"/>
      <c r="AB542" s="34"/>
    </row>
    <row r="543" spans="1:28">
      <c r="A543" s="52"/>
      <c r="B543" s="53"/>
      <c r="C543" s="54"/>
      <c r="D543" s="52"/>
      <c r="E543" s="52"/>
      <c r="F543" s="52"/>
      <c r="G543" s="52"/>
      <c r="H543" s="52"/>
      <c r="I543" s="55"/>
      <c r="J543" s="56"/>
      <c r="K543" s="52"/>
      <c r="L543" s="52"/>
      <c r="M543" s="56"/>
      <c r="N543" s="58"/>
      <c r="O543" s="58"/>
      <c r="P543" s="52"/>
      <c r="Q543" s="32" t="s">
        <v>16</v>
      </c>
      <c r="R543" s="34"/>
      <c r="S543" s="34"/>
      <c r="T543" s="16">
        <v>900</v>
      </c>
      <c r="U543" s="16"/>
      <c r="V543" s="34"/>
      <c r="W543" s="34"/>
      <c r="X543" s="34"/>
      <c r="Y543" s="34"/>
      <c r="Z543" s="34"/>
      <c r="AA543" s="34"/>
      <c r="AB543" s="34"/>
    </row>
    <row r="544" spans="1:28">
      <c r="A544" s="52"/>
      <c r="B544" s="53"/>
      <c r="C544" s="54"/>
      <c r="D544" s="52"/>
      <c r="E544" s="52"/>
      <c r="F544" s="52"/>
      <c r="G544" s="52"/>
      <c r="H544" s="52"/>
      <c r="I544" s="55"/>
      <c r="J544" s="56"/>
      <c r="K544" s="52"/>
      <c r="L544" s="52"/>
      <c r="M544" s="56"/>
      <c r="N544" s="58"/>
      <c r="O544" s="58"/>
      <c r="P544" s="52" t="s">
        <v>23</v>
      </c>
      <c r="Q544" s="35" t="s">
        <v>15</v>
      </c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</row>
    <row r="545" spans="1:28">
      <c r="A545" s="52"/>
      <c r="B545" s="53"/>
      <c r="C545" s="54"/>
      <c r="D545" s="52"/>
      <c r="E545" s="52"/>
      <c r="F545" s="52"/>
      <c r="G545" s="52"/>
      <c r="H545" s="52"/>
      <c r="I545" s="55"/>
      <c r="J545" s="56"/>
      <c r="K545" s="52"/>
      <c r="L545" s="52"/>
      <c r="M545" s="56"/>
      <c r="N545" s="58"/>
      <c r="O545" s="58"/>
      <c r="P545" s="52"/>
      <c r="Q545" s="32" t="s">
        <v>16</v>
      </c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</row>
    <row r="546" spans="1:28" ht="13.5">
      <c r="K546" s="22">
        <f>SUM(K6:K545)</f>
        <v>68099</v>
      </c>
      <c r="L546" s="23"/>
      <c r="M546" s="22">
        <f>SUM(M6:M545)</f>
        <v>68099</v>
      </c>
    </row>
  </sheetData>
  <mergeCells count="2314">
    <mergeCell ref="A434:A437"/>
    <mergeCell ref="B434:B437"/>
    <mergeCell ref="C434:C437"/>
    <mergeCell ref="D434:D437"/>
    <mergeCell ref="E434:E437"/>
    <mergeCell ref="F434:F437"/>
    <mergeCell ref="G434:G437"/>
    <mergeCell ref="H434:H437"/>
    <mergeCell ref="I434:I437"/>
    <mergeCell ref="J434:J437"/>
    <mergeCell ref="K434:K437"/>
    <mergeCell ref="L434:L437"/>
    <mergeCell ref="M434:M437"/>
    <mergeCell ref="N434:N437"/>
    <mergeCell ref="O434:O437"/>
    <mergeCell ref="P434:P435"/>
    <mergeCell ref="P436:P437"/>
    <mergeCell ref="N414:N417"/>
    <mergeCell ref="O414:O417"/>
    <mergeCell ref="P414:P415"/>
    <mergeCell ref="P416:P417"/>
    <mergeCell ref="A86:A89"/>
    <mergeCell ref="A90:A93"/>
    <mergeCell ref="A94:A97"/>
    <mergeCell ref="A34:A37"/>
    <mergeCell ref="A38:A41"/>
    <mergeCell ref="A414:A417"/>
    <mergeCell ref="B414:B417"/>
    <mergeCell ref="C414:C417"/>
    <mergeCell ref="D414:D417"/>
    <mergeCell ref="E414:E417"/>
    <mergeCell ref="G414:G417"/>
    <mergeCell ref="H414:H417"/>
    <mergeCell ref="I414:I417"/>
    <mergeCell ref="J414:J417"/>
    <mergeCell ref="K414:K417"/>
    <mergeCell ref="L414:L417"/>
    <mergeCell ref="M414:M417"/>
    <mergeCell ref="A42:A45"/>
    <mergeCell ref="A46:A49"/>
    <mergeCell ref="A50:A53"/>
    <mergeCell ref="A54:A57"/>
    <mergeCell ref="A58:A61"/>
    <mergeCell ref="N34:N37"/>
    <mergeCell ref="O34:O37"/>
    <mergeCell ref="P34:P35"/>
    <mergeCell ref="P36:P37"/>
    <mergeCell ref="B46:B49"/>
    <mergeCell ref="C46:C49"/>
    <mergeCell ref="N26:N29"/>
    <mergeCell ref="O26:O29"/>
    <mergeCell ref="P26:P27"/>
    <mergeCell ref="P28:P29"/>
    <mergeCell ref="E26:E29"/>
    <mergeCell ref="G26:G29"/>
    <mergeCell ref="N410:N413"/>
    <mergeCell ref="O410:O413"/>
    <mergeCell ref="P410:P411"/>
    <mergeCell ref="P412:P413"/>
    <mergeCell ref="H26:H29"/>
    <mergeCell ref="I26:I29"/>
    <mergeCell ref="J26:J29"/>
    <mergeCell ref="K26:K29"/>
    <mergeCell ref="A410:A413"/>
    <mergeCell ref="B410:B413"/>
    <mergeCell ref="C410:C413"/>
    <mergeCell ref="D410:D413"/>
    <mergeCell ref="E410:E413"/>
    <mergeCell ref="G410:G413"/>
    <mergeCell ref="H410:H413"/>
    <mergeCell ref="I410:I413"/>
    <mergeCell ref="J410:J413"/>
    <mergeCell ref="K410:K413"/>
    <mergeCell ref="L410:L413"/>
    <mergeCell ref="M410:M413"/>
    <mergeCell ref="A62:A65"/>
    <mergeCell ref="A66:A69"/>
    <mergeCell ref="A70:A73"/>
    <mergeCell ref="A74:A77"/>
    <mergeCell ref="A78:A81"/>
    <mergeCell ref="A82:A85"/>
    <mergeCell ref="A26:A29"/>
    <mergeCell ref="B26:B29"/>
    <mergeCell ref="C26:C29"/>
    <mergeCell ref="D26:D29"/>
    <mergeCell ref="G22:G25"/>
    <mergeCell ref="H22:H25"/>
    <mergeCell ref="I22:I25"/>
    <mergeCell ref="J22:J25"/>
    <mergeCell ref="K22:K25"/>
    <mergeCell ref="L22:L25"/>
    <mergeCell ref="A22:A25"/>
    <mergeCell ref="B22:B25"/>
    <mergeCell ref="C22:C25"/>
    <mergeCell ref="D22:D25"/>
    <mergeCell ref="E22:E25"/>
    <mergeCell ref="L26:L29"/>
    <mergeCell ref="M26:M29"/>
    <mergeCell ref="A18:A21"/>
    <mergeCell ref="B18:B21"/>
    <mergeCell ref="C18:C21"/>
    <mergeCell ref="D18:D21"/>
    <mergeCell ref="L18:L21"/>
    <mergeCell ref="M18:M21"/>
    <mergeCell ref="N18:N21"/>
    <mergeCell ref="O18:O21"/>
    <mergeCell ref="P18:P19"/>
    <mergeCell ref="P20:P21"/>
    <mergeCell ref="E18:E21"/>
    <mergeCell ref="G18:G21"/>
    <mergeCell ref="H18:H21"/>
    <mergeCell ref="I18:I21"/>
    <mergeCell ref="J18:J21"/>
    <mergeCell ref="K18:K21"/>
    <mergeCell ref="M22:M25"/>
    <mergeCell ref="N22:N25"/>
    <mergeCell ref="O22:O25"/>
    <mergeCell ref="P22:P23"/>
    <mergeCell ref="P24:P25"/>
    <mergeCell ref="B14:B17"/>
    <mergeCell ref="C14:C17"/>
    <mergeCell ref="D14:D17"/>
    <mergeCell ref="G10:G13"/>
    <mergeCell ref="H10:H13"/>
    <mergeCell ref="I10:I13"/>
    <mergeCell ref="J10:J13"/>
    <mergeCell ref="L14:L17"/>
    <mergeCell ref="M14:M17"/>
    <mergeCell ref="N14:N17"/>
    <mergeCell ref="O14:O17"/>
    <mergeCell ref="P14:P15"/>
    <mergeCell ref="P16:P17"/>
    <mergeCell ref="E14:E17"/>
    <mergeCell ref="G14:G17"/>
    <mergeCell ref="H14:H17"/>
    <mergeCell ref="I14:I17"/>
    <mergeCell ref="J14:J17"/>
    <mergeCell ref="K14:K17"/>
    <mergeCell ref="D10:D13"/>
    <mergeCell ref="E10:E13"/>
    <mergeCell ref="H6:H9"/>
    <mergeCell ref="I6:I9"/>
    <mergeCell ref="J6:J9"/>
    <mergeCell ref="K6:K9"/>
    <mergeCell ref="L6:L9"/>
    <mergeCell ref="M6:M9"/>
    <mergeCell ref="M10:M13"/>
    <mergeCell ref="N10:N13"/>
    <mergeCell ref="O10:O13"/>
    <mergeCell ref="P10:P11"/>
    <mergeCell ref="P12:P13"/>
    <mergeCell ref="K10:K13"/>
    <mergeCell ref="L10:L13"/>
    <mergeCell ref="A6:A9"/>
    <mergeCell ref="P30:P31"/>
    <mergeCell ref="B6:B9"/>
    <mergeCell ref="C6:C9"/>
    <mergeCell ref="D6:D9"/>
    <mergeCell ref="E6:E9"/>
    <mergeCell ref="G6:G9"/>
    <mergeCell ref="N6:N9"/>
    <mergeCell ref="O6:O9"/>
    <mergeCell ref="P6:P7"/>
    <mergeCell ref="P8:P9"/>
    <mergeCell ref="A10:A13"/>
    <mergeCell ref="B10:B13"/>
    <mergeCell ref="C10:C13"/>
    <mergeCell ref="A30:A33"/>
    <mergeCell ref="N30:N33"/>
    <mergeCell ref="O30:O33"/>
    <mergeCell ref="P32:P33"/>
    <mergeCell ref="A14:A17"/>
    <mergeCell ref="K3:K4"/>
    <mergeCell ref="L3:M3"/>
    <mergeCell ref="A1:AB1"/>
    <mergeCell ref="A2:AB2"/>
    <mergeCell ref="A3:A4"/>
    <mergeCell ref="B3:B4"/>
    <mergeCell ref="C3:C4"/>
    <mergeCell ref="D3:F3"/>
    <mergeCell ref="G3:G4"/>
    <mergeCell ref="H3:H4"/>
    <mergeCell ref="I3:I4"/>
    <mergeCell ref="J3:J4"/>
    <mergeCell ref="V3:W3"/>
    <mergeCell ref="X3:Y3"/>
    <mergeCell ref="Z3:AB3"/>
    <mergeCell ref="N3:O3"/>
    <mergeCell ref="P3:Q4"/>
    <mergeCell ref="R3:S3"/>
    <mergeCell ref="T3:U3"/>
    <mergeCell ref="B30:B33"/>
    <mergeCell ref="C30:C33"/>
    <mergeCell ref="D30:D33"/>
    <mergeCell ref="E30:E33"/>
    <mergeCell ref="G30:G33"/>
    <mergeCell ref="H30:H33"/>
    <mergeCell ref="I30:I33"/>
    <mergeCell ref="J30:J33"/>
    <mergeCell ref="K30:K33"/>
    <mergeCell ref="L30:L33"/>
    <mergeCell ref="M30:M33"/>
    <mergeCell ref="B38:B41"/>
    <mergeCell ref="C38:C41"/>
    <mergeCell ref="D38:D41"/>
    <mergeCell ref="E38:E41"/>
    <mergeCell ref="G38:G41"/>
    <mergeCell ref="H38:H41"/>
    <mergeCell ref="I38:I41"/>
    <mergeCell ref="J38:J41"/>
    <mergeCell ref="B34:B37"/>
    <mergeCell ref="C34:C37"/>
    <mergeCell ref="D34:D37"/>
    <mergeCell ref="E34:E37"/>
    <mergeCell ref="G34:G37"/>
    <mergeCell ref="H34:H37"/>
    <mergeCell ref="I34:I37"/>
    <mergeCell ref="J34:J37"/>
    <mergeCell ref="K34:K37"/>
    <mergeCell ref="L34:L37"/>
    <mergeCell ref="M34:M37"/>
    <mergeCell ref="K38:K41"/>
    <mergeCell ref="L38:L41"/>
    <mergeCell ref="M38:M41"/>
    <mergeCell ref="N38:N41"/>
    <mergeCell ref="O38:O41"/>
    <mergeCell ref="P38:P39"/>
    <mergeCell ref="P40:P41"/>
    <mergeCell ref="B42:B45"/>
    <mergeCell ref="C42:C45"/>
    <mergeCell ref="D42:D45"/>
    <mergeCell ref="E42:E45"/>
    <mergeCell ref="G42:G45"/>
    <mergeCell ref="H42:H45"/>
    <mergeCell ref="I42:I45"/>
    <mergeCell ref="J42:J45"/>
    <mergeCell ref="K42:K45"/>
    <mergeCell ref="L42:L45"/>
    <mergeCell ref="M42:M45"/>
    <mergeCell ref="N42:N45"/>
    <mergeCell ref="O42:O45"/>
    <mergeCell ref="P42:P43"/>
    <mergeCell ref="P44:P45"/>
    <mergeCell ref="H54:H57"/>
    <mergeCell ref="I54:I57"/>
    <mergeCell ref="J54:J57"/>
    <mergeCell ref="K46:K49"/>
    <mergeCell ref="L46:L49"/>
    <mergeCell ref="M46:M49"/>
    <mergeCell ref="N46:N49"/>
    <mergeCell ref="O46:O49"/>
    <mergeCell ref="P46:P47"/>
    <mergeCell ref="P48:P49"/>
    <mergeCell ref="B50:B53"/>
    <mergeCell ref="C50:C53"/>
    <mergeCell ref="D50:D53"/>
    <mergeCell ref="E50:E53"/>
    <mergeCell ref="G50:G53"/>
    <mergeCell ref="H50:H53"/>
    <mergeCell ref="I50:I53"/>
    <mergeCell ref="J50:J53"/>
    <mergeCell ref="K50:K53"/>
    <mergeCell ref="L50:L53"/>
    <mergeCell ref="M50:M53"/>
    <mergeCell ref="N50:N53"/>
    <mergeCell ref="O50:O53"/>
    <mergeCell ref="P50:P51"/>
    <mergeCell ref="P52:P53"/>
    <mergeCell ref="D46:D49"/>
    <mergeCell ref="E46:E49"/>
    <mergeCell ref="G46:G49"/>
    <mergeCell ref="H46:H49"/>
    <mergeCell ref="I46:I49"/>
    <mergeCell ref="J46:J49"/>
    <mergeCell ref="E62:E65"/>
    <mergeCell ref="G62:G65"/>
    <mergeCell ref="H62:H65"/>
    <mergeCell ref="I62:I65"/>
    <mergeCell ref="J62:J65"/>
    <mergeCell ref="K54:K57"/>
    <mergeCell ref="L54:L57"/>
    <mergeCell ref="M54:M57"/>
    <mergeCell ref="N54:N57"/>
    <mergeCell ref="O54:O57"/>
    <mergeCell ref="P54:P55"/>
    <mergeCell ref="P56:P57"/>
    <mergeCell ref="B58:B61"/>
    <mergeCell ref="C58:C61"/>
    <mergeCell ref="D58:D61"/>
    <mergeCell ref="E58:E61"/>
    <mergeCell ref="G58:G61"/>
    <mergeCell ref="H58:H61"/>
    <mergeCell ref="I58:I61"/>
    <mergeCell ref="J58:J61"/>
    <mergeCell ref="K58:K61"/>
    <mergeCell ref="L58:L61"/>
    <mergeCell ref="M58:M61"/>
    <mergeCell ref="N58:N61"/>
    <mergeCell ref="O58:O61"/>
    <mergeCell ref="P58:P59"/>
    <mergeCell ref="P60:P61"/>
    <mergeCell ref="B54:B57"/>
    <mergeCell ref="C54:C57"/>
    <mergeCell ref="D54:D57"/>
    <mergeCell ref="E54:E57"/>
    <mergeCell ref="G54:G57"/>
    <mergeCell ref="C70:C73"/>
    <mergeCell ref="D70:D73"/>
    <mergeCell ref="E70:E73"/>
    <mergeCell ref="G70:G73"/>
    <mergeCell ref="H70:H73"/>
    <mergeCell ref="I70:I73"/>
    <mergeCell ref="J70:J73"/>
    <mergeCell ref="K62:K65"/>
    <mergeCell ref="L62:L65"/>
    <mergeCell ref="M62:M65"/>
    <mergeCell ref="N62:N65"/>
    <mergeCell ref="O62:O65"/>
    <mergeCell ref="P62:P63"/>
    <mergeCell ref="P64:P65"/>
    <mergeCell ref="B66:B69"/>
    <mergeCell ref="C66:C69"/>
    <mergeCell ref="D66:D69"/>
    <mergeCell ref="E66:E69"/>
    <mergeCell ref="G66:G69"/>
    <mergeCell ref="H66:H69"/>
    <mergeCell ref="I66:I69"/>
    <mergeCell ref="J66:J69"/>
    <mergeCell ref="K66:K69"/>
    <mergeCell ref="L66:L69"/>
    <mergeCell ref="M66:M69"/>
    <mergeCell ref="N66:N69"/>
    <mergeCell ref="O66:O69"/>
    <mergeCell ref="P66:P67"/>
    <mergeCell ref="P68:P69"/>
    <mergeCell ref="B62:B65"/>
    <mergeCell ref="C62:C65"/>
    <mergeCell ref="D62:D65"/>
    <mergeCell ref="C78:C81"/>
    <mergeCell ref="D78:D81"/>
    <mergeCell ref="E78:E81"/>
    <mergeCell ref="G78:G81"/>
    <mergeCell ref="H78:H81"/>
    <mergeCell ref="I78:I81"/>
    <mergeCell ref="J78:J81"/>
    <mergeCell ref="K70:K73"/>
    <mergeCell ref="L70:L73"/>
    <mergeCell ref="M70:M73"/>
    <mergeCell ref="N70:N73"/>
    <mergeCell ref="O70:O73"/>
    <mergeCell ref="P70:P71"/>
    <mergeCell ref="P72:P73"/>
    <mergeCell ref="B74:B77"/>
    <mergeCell ref="C74:C77"/>
    <mergeCell ref="D74:D77"/>
    <mergeCell ref="E74:E77"/>
    <mergeCell ref="G74:G77"/>
    <mergeCell ref="H74:H77"/>
    <mergeCell ref="I74:I77"/>
    <mergeCell ref="J74:J77"/>
    <mergeCell ref="K74:K77"/>
    <mergeCell ref="L74:L77"/>
    <mergeCell ref="M74:M77"/>
    <mergeCell ref="N74:N77"/>
    <mergeCell ref="O74:O77"/>
    <mergeCell ref="P74:P75"/>
    <mergeCell ref="P76:P77"/>
    <mergeCell ref="F70:F73"/>
    <mergeCell ref="F74:F77"/>
    <mergeCell ref="B70:B73"/>
    <mergeCell ref="C86:C89"/>
    <mergeCell ref="D86:D89"/>
    <mergeCell ref="E86:E89"/>
    <mergeCell ref="G86:G89"/>
    <mergeCell ref="H86:H89"/>
    <mergeCell ref="I86:I89"/>
    <mergeCell ref="J86:J89"/>
    <mergeCell ref="K78:K81"/>
    <mergeCell ref="L78:L81"/>
    <mergeCell ref="M78:M81"/>
    <mergeCell ref="N78:N81"/>
    <mergeCell ref="O78:O81"/>
    <mergeCell ref="P78:P79"/>
    <mergeCell ref="P80:P81"/>
    <mergeCell ref="B82:B85"/>
    <mergeCell ref="C82:C85"/>
    <mergeCell ref="D82:D85"/>
    <mergeCell ref="E82:E85"/>
    <mergeCell ref="G82:G85"/>
    <mergeCell ref="H82:H85"/>
    <mergeCell ref="I82:I85"/>
    <mergeCell ref="J82:J85"/>
    <mergeCell ref="K82:K85"/>
    <mergeCell ref="L82:L85"/>
    <mergeCell ref="M82:M85"/>
    <mergeCell ref="N82:N85"/>
    <mergeCell ref="O82:O85"/>
    <mergeCell ref="P82:P83"/>
    <mergeCell ref="P84:P85"/>
    <mergeCell ref="F78:F81"/>
    <mergeCell ref="F82:F85"/>
    <mergeCell ref="B78:B81"/>
    <mergeCell ref="C94:C97"/>
    <mergeCell ref="D94:D97"/>
    <mergeCell ref="E94:E97"/>
    <mergeCell ref="G94:G97"/>
    <mergeCell ref="H94:H97"/>
    <mergeCell ref="I94:I97"/>
    <mergeCell ref="J94:J97"/>
    <mergeCell ref="K86:K89"/>
    <mergeCell ref="L86:L89"/>
    <mergeCell ref="M86:M89"/>
    <mergeCell ref="N86:N89"/>
    <mergeCell ref="O86:O89"/>
    <mergeCell ref="P86:P87"/>
    <mergeCell ref="P88:P89"/>
    <mergeCell ref="B90:B93"/>
    <mergeCell ref="C90:C93"/>
    <mergeCell ref="D90:D93"/>
    <mergeCell ref="E90:E93"/>
    <mergeCell ref="G90:G93"/>
    <mergeCell ref="H90:H93"/>
    <mergeCell ref="I90:I93"/>
    <mergeCell ref="J90:J93"/>
    <mergeCell ref="K90:K93"/>
    <mergeCell ref="L90:L93"/>
    <mergeCell ref="M90:M93"/>
    <mergeCell ref="N90:N93"/>
    <mergeCell ref="O90:O93"/>
    <mergeCell ref="P90:P91"/>
    <mergeCell ref="P92:P93"/>
    <mergeCell ref="F86:F89"/>
    <mergeCell ref="F90:F93"/>
    <mergeCell ref="B86:B89"/>
    <mergeCell ref="B102:B105"/>
    <mergeCell ref="C102:C105"/>
    <mergeCell ref="D102:D105"/>
    <mergeCell ref="E102:E105"/>
    <mergeCell ref="G102:G105"/>
    <mergeCell ref="H102:H105"/>
    <mergeCell ref="I102:I105"/>
    <mergeCell ref="J102:J105"/>
    <mergeCell ref="K94:K97"/>
    <mergeCell ref="L94:L97"/>
    <mergeCell ref="M94:M97"/>
    <mergeCell ref="N94:N97"/>
    <mergeCell ref="O94:O97"/>
    <mergeCell ref="P94:P95"/>
    <mergeCell ref="P96:P97"/>
    <mergeCell ref="B98:B101"/>
    <mergeCell ref="C98:C101"/>
    <mergeCell ref="D98:D101"/>
    <mergeCell ref="E98:E101"/>
    <mergeCell ref="G98:G101"/>
    <mergeCell ref="H98:H101"/>
    <mergeCell ref="I98:I101"/>
    <mergeCell ref="J98:J101"/>
    <mergeCell ref="K98:K101"/>
    <mergeCell ref="L98:L101"/>
    <mergeCell ref="M98:M101"/>
    <mergeCell ref="N98:N101"/>
    <mergeCell ref="O98:O101"/>
    <mergeCell ref="P98:P99"/>
    <mergeCell ref="P100:P101"/>
    <mergeCell ref="F94:F97"/>
    <mergeCell ref="B94:B97"/>
    <mergeCell ref="A98:A101"/>
    <mergeCell ref="A102:A105"/>
    <mergeCell ref="A106:A109"/>
    <mergeCell ref="A110:A113"/>
    <mergeCell ref="B110:B113"/>
    <mergeCell ref="C110:C113"/>
    <mergeCell ref="D110:D113"/>
    <mergeCell ref="E110:E113"/>
    <mergeCell ref="K102:K105"/>
    <mergeCell ref="L102:L105"/>
    <mergeCell ref="M102:M105"/>
    <mergeCell ref="N102:N105"/>
    <mergeCell ref="O102:O105"/>
    <mergeCell ref="P102:P103"/>
    <mergeCell ref="P104:P105"/>
    <mergeCell ref="B106:B109"/>
    <mergeCell ref="C106:C109"/>
    <mergeCell ref="D106:D109"/>
    <mergeCell ref="E106:E109"/>
    <mergeCell ref="G106:G109"/>
    <mergeCell ref="H106:H109"/>
    <mergeCell ref="I106:I109"/>
    <mergeCell ref="J106:J109"/>
    <mergeCell ref="K106:K109"/>
    <mergeCell ref="L106:L109"/>
    <mergeCell ref="M106:M109"/>
    <mergeCell ref="N106:N109"/>
    <mergeCell ref="O106:O109"/>
    <mergeCell ref="P106:P107"/>
    <mergeCell ref="P108:P109"/>
    <mergeCell ref="F98:F101"/>
    <mergeCell ref="F102:F105"/>
    <mergeCell ref="P110:P111"/>
    <mergeCell ref="P112:P113"/>
    <mergeCell ref="A114:A117"/>
    <mergeCell ref="B114:B117"/>
    <mergeCell ref="C114:C117"/>
    <mergeCell ref="D114:D117"/>
    <mergeCell ref="E114:E117"/>
    <mergeCell ref="G114:G117"/>
    <mergeCell ref="H114:H117"/>
    <mergeCell ref="I114:I117"/>
    <mergeCell ref="J114:J117"/>
    <mergeCell ref="K114:K117"/>
    <mergeCell ref="L114:L117"/>
    <mergeCell ref="M114:M117"/>
    <mergeCell ref="N114:N117"/>
    <mergeCell ref="O114:O117"/>
    <mergeCell ref="P114:P115"/>
    <mergeCell ref="P116:P117"/>
    <mergeCell ref="G110:G113"/>
    <mergeCell ref="H110:H113"/>
    <mergeCell ref="I110:I113"/>
    <mergeCell ref="J110:J113"/>
    <mergeCell ref="K110:K113"/>
    <mergeCell ref="L110:L113"/>
    <mergeCell ref="M110:M113"/>
    <mergeCell ref="N110:N113"/>
    <mergeCell ref="O110:O113"/>
    <mergeCell ref="N118:N121"/>
    <mergeCell ref="O118:O121"/>
    <mergeCell ref="P118:P119"/>
    <mergeCell ref="P120:P121"/>
    <mergeCell ref="A122:A125"/>
    <mergeCell ref="B122:B125"/>
    <mergeCell ref="C122:C125"/>
    <mergeCell ref="D122:D125"/>
    <mergeCell ref="E122:E125"/>
    <mergeCell ref="G122:G125"/>
    <mergeCell ref="H122:H125"/>
    <mergeCell ref="I122:I125"/>
    <mergeCell ref="J122:J125"/>
    <mergeCell ref="K122:K125"/>
    <mergeCell ref="L122:L125"/>
    <mergeCell ref="M122:M125"/>
    <mergeCell ref="N122:N125"/>
    <mergeCell ref="O122:O125"/>
    <mergeCell ref="P122:P123"/>
    <mergeCell ref="A118:A121"/>
    <mergeCell ref="I118:I121"/>
    <mergeCell ref="J118:J121"/>
    <mergeCell ref="K118:K121"/>
    <mergeCell ref="L118:L121"/>
    <mergeCell ref="M118:M121"/>
    <mergeCell ref="C142:C145"/>
    <mergeCell ref="B118:B121"/>
    <mergeCell ref="C118:C121"/>
    <mergeCell ref="D118:D121"/>
    <mergeCell ref="E118:E121"/>
    <mergeCell ref="G118:G121"/>
    <mergeCell ref="H118:H121"/>
    <mergeCell ref="I130:I133"/>
    <mergeCell ref="P124:P125"/>
    <mergeCell ref="A126:A129"/>
    <mergeCell ref="B126:B129"/>
    <mergeCell ref="C126:C129"/>
    <mergeCell ref="D126:D129"/>
    <mergeCell ref="E126:E129"/>
    <mergeCell ref="G126:G129"/>
    <mergeCell ref="H126:H129"/>
    <mergeCell ref="I126:I129"/>
    <mergeCell ref="J126:J129"/>
    <mergeCell ref="K126:K129"/>
    <mergeCell ref="L126:L129"/>
    <mergeCell ref="M126:M129"/>
    <mergeCell ref="N126:N129"/>
    <mergeCell ref="O126:O129"/>
    <mergeCell ref="P126:P127"/>
    <mergeCell ref="P128:P129"/>
    <mergeCell ref="J130:J133"/>
    <mergeCell ref="K130:K133"/>
    <mergeCell ref="L130:L133"/>
    <mergeCell ref="P130:P131"/>
    <mergeCell ref="P132:P133"/>
    <mergeCell ref="A134:A137"/>
    <mergeCell ref="B134:B137"/>
    <mergeCell ref="C134:C137"/>
    <mergeCell ref="D134:D137"/>
    <mergeCell ref="E134:E137"/>
    <mergeCell ref="G134:G137"/>
    <mergeCell ref="H134:H137"/>
    <mergeCell ref="I134:I137"/>
    <mergeCell ref="J134:J137"/>
    <mergeCell ref="K134:K137"/>
    <mergeCell ref="L134:L137"/>
    <mergeCell ref="M134:M137"/>
    <mergeCell ref="N134:N137"/>
    <mergeCell ref="O134:O137"/>
    <mergeCell ref="P134:P135"/>
    <mergeCell ref="A130:A133"/>
    <mergeCell ref="B130:B133"/>
    <mergeCell ref="C130:C133"/>
    <mergeCell ref="D130:D133"/>
    <mergeCell ref="E130:E133"/>
    <mergeCell ref="G130:G133"/>
    <mergeCell ref="H130:H133"/>
    <mergeCell ref="M130:M133"/>
    <mergeCell ref="N130:N133"/>
    <mergeCell ref="O130:O133"/>
    <mergeCell ref="D142:D145"/>
    <mergeCell ref="E142:E145"/>
    <mergeCell ref="G142:G145"/>
    <mergeCell ref="H142:H145"/>
    <mergeCell ref="I142:I145"/>
    <mergeCell ref="P136:P137"/>
    <mergeCell ref="A138:A141"/>
    <mergeCell ref="B138:B141"/>
    <mergeCell ref="C138:C141"/>
    <mergeCell ref="D138:D141"/>
    <mergeCell ref="E138:E141"/>
    <mergeCell ref="G138:G141"/>
    <mergeCell ref="H138:H141"/>
    <mergeCell ref="I138:I141"/>
    <mergeCell ref="J138:J141"/>
    <mergeCell ref="K138:K141"/>
    <mergeCell ref="L138:L141"/>
    <mergeCell ref="M138:M141"/>
    <mergeCell ref="N138:N141"/>
    <mergeCell ref="O138:O141"/>
    <mergeCell ref="P138:P139"/>
    <mergeCell ref="P140:P141"/>
    <mergeCell ref="J142:J145"/>
    <mergeCell ref="K142:K145"/>
    <mergeCell ref="L142:L145"/>
    <mergeCell ref="M142:M145"/>
    <mergeCell ref="N142:N145"/>
    <mergeCell ref="O142:O145"/>
    <mergeCell ref="P142:P143"/>
    <mergeCell ref="P144:P145"/>
    <mergeCell ref="A142:A145"/>
    <mergeCell ref="B142:B145"/>
    <mergeCell ref="A146:A149"/>
    <mergeCell ref="B146:B149"/>
    <mergeCell ref="C146:C149"/>
    <mergeCell ref="D146:D149"/>
    <mergeCell ref="E146:E149"/>
    <mergeCell ref="G146:G149"/>
    <mergeCell ref="H146:H149"/>
    <mergeCell ref="I146:I149"/>
    <mergeCell ref="J146:J149"/>
    <mergeCell ref="K146:K149"/>
    <mergeCell ref="L146:L149"/>
    <mergeCell ref="M146:M149"/>
    <mergeCell ref="N146:N149"/>
    <mergeCell ref="O146:O149"/>
    <mergeCell ref="P146:P147"/>
    <mergeCell ref="A154:A157"/>
    <mergeCell ref="B154:B157"/>
    <mergeCell ref="C154:C157"/>
    <mergeCell ref="D154:D157"/>
    <mergeCell ref="E154:E157"/>
    <mergeCell ref="G154:G157"/>
    <mergeCell ref="H154:H157"/>
    <mergeCell ref="I154:I157"/>
    <mergeCell ref="P148:P149"/>
    <mergeCell ref="A150:A153"/>
    <mergeCell ref="B150:B153"/>
    <mergeCell ref="C150:C153"/>
    <mergeCell ref="D150:D153"/>
    <mergeCell ref="E150:E153"/>
    <mergeCell ref="G150:G153"/>
    <mergeCell ref="H150:H153"/>
    <mergeCell ref="I150:I153"/>
    <mergeCell ref="J150:J153"/>
    <mergeCell ref="K150:K153"/>
    <mergeCell ref="L150:L153"/>
    <mergeCell ref="M150:M153"/>
    <mergeCell ref="N150:N153"/>
    <mergeCell ref="O150:O153"/>
    <mergeCell ref="P150:P151"/>
    <mergeCell ref="P152:P153"/>
    <mergeCell ref="J154:J157"/>
    <mergeCell ref="K154:K157"/>
    <mergeCell ref="L154:L157"/>
    <mergeCell ref="M154:M157"/>
    <mergeCell ref="N154:N157"/>
    <mergeCell ref="O154:O157"/>
    <mergeCell ref="P154:P155"/>
    <mergeCell ref="P156:P157"/>
    <mergeCell ref="A158:A161"/>
    <mergeCell ref="B158:B161"/>
    <mergeCell ref="C158:C161"/>
    <mergeCell ref="D158:D161"/>
    <mergeCell ref="E158:E161"/>
    <mergeCell ref="G158:G161"/>
    <mergeCell ref="H158:H161"/>
    <mergeCell ref="I158:I161"/>
    <mergeCell ref="J158:J161"/>
    <mergeCell ref="K158:K161"/>
    <mergeCell ref="L158:L161"/>
    <mergeCell ref="M158:M161"/>
    <mergeCell ref="N158:N161"/>
    <mergeCell ref="O158:O161"/>
    <mergeCell ref="P158:P159"/>
    <mergeCell ref="A166:A169"/>
    <mergeCell ref="B166:B169"/>
    <mergeCell ref="C166:C169"/>
    <mergeCell ref="D166:D169"/>
    <mergeCell ref="E166:E169"/>
    <mergeCell ref="G166:G169"/>
    <mergeCell ref="H166:H169"/>
    <mergeCell ref="I166:I169"/>
    <mergeCell ref="P160:P161"/>
    <mergeCell ref="A162:A165"/>
    <mergeCell ref="B162:B165"/>
    <mergeCell ref="C162:C165"/>
    <mergeCell ref="D162:D165"/>
    <mergeCell ref="E162:E165"/>
    <mergeCell ref="G162:G165"/>
    <mergeCell ref="H162:H165"/>
    <mergeCell ref="I162:I165"/>
    <mergeCell ref="J162:J165"/>
    <mergeCell ref="K162:K165"/>
    <mergeCell ref="L162:L165"/>
    <mergeCell ref="M162:M165"/>
    <mergeCell ref="N162:N165"/>
    <mergeCell ref="O162:O165"/>
    <mergeCell ref="P162:P163"/>
    <mergeCell ref="P164:P165"/>
    <mergeCell ref="J166:J169"/>
    <mergeCell ref="K166:K169"/>
    <mergeCell ref="L166:L169"/>
    <mergeCell ref="M166:M169"/>
    <mergeCell ref="N166:N169"/>
    <mergeCell ref="O166:O169"/>
    <mergeCell ref="P166:P167"/>
    <mergeCell ref="P168:P169"/>
    <mergeCell ref="A170:A173"/>
    <mergeCell ref="B170:B173"/>
    <mergeCell ref="C170:C173"/>
    <mergeCell ref="D170:D173"/>
    <mergeCell ref="E170:E173"/>
    <mergeCell ref="G170:G173"/>
    <mergeCell ref="H170:H173"/>
    <mergeCell ref="I170:I173"/>
    <mergeCell ref="J170:J173"/>
    <mergeCell ref="K170:K173"/>
    <mergeCell ref="L170:L173"/>
    <mergeCell ref="M170:M173"/>
    <mergeCell ref="N170:N173"/>
    <mergeCell ref="O170:O173"/>
    <mergeCell ref="P170:P171"/>
    <mergeCell ref="A178:A181"/>
    <mergeCell ref="B178:B181"/>
    <mergeCell ref="C178:C181"/>
    <mergeCell ref="D178:D181"/>
    <mergeCell ref="E178:E181"/>
    <mergeCell ref="G178:G181"/>
    <mergeCell ref="H178:H181"/>
    <mergeCell ref="I178:I181"/>
    <mergeCell ref="P172:P173"/>
    <mergeCell ref="A174:A177"/>
    <mergeCell ref="B174:B177"/>
    <mergeCell ref="C174:C177"/>
    <mergeCell ref="D174:D177"/>
    <mergeCell ref="E174:E177"/>
    <mergeCell ref="G174:G177"/>
    <mergeCell ref="H174:H177"/>
    <mergeCell ref="I174:I177"/>
    <mergeCell ref="J174:J177"/>
    <mergeCell ref="K174:K177"/>
    <mergeCell ref="L174:L177"/>
    <mergeCell ref="M174:M177"/>
    <mergeCell ref="N174:N177"/>
    <mergeCell ref="O174:O177"/>
    <mergeCell ref="P174:P175"/>
    <mergeCell ref="P176:P177"/>
    <mergeCell ref="J178:J181"/>
    <mergeCell ref="K178:K181"/>
    <mergeCell ref="L178:L181"/>
    <mergeCell ref="M178:M181"/>
    <mergeCell ref="N178:N181"/>
    <mergeCell ref="O178:O181"/>
    <mergeCell ref="P178:P179"/>
    <mergeCell ref="P180:P181"/>
    <mergeCell ref="A182:A185"/>
    <mergeCell ref="B182:B185"/>
    <mergeCell ref="C182:C185"/>
    <mergeCell ref="D182:D185"/>
    <mergeCell ref="E182:E185"/>
    <mergeCell ref="G182:G185"/>
    <mergeCell ref="H182:H185"/>
    <mergeCell ref="I182:I185"/>
    <mergeCell ref="J182:J185"/>
    <mergeCell ref="K182:K185"/>
    <mergeCell ref="L182:L185"/>
    <mergeCell ref="M182:M185"/>
    <mergeCell ref="N182:N185"/>
    <mergeCell ref="O182:O185"/>
    <mergeCell ref="P182:P183"/>
    <mergeCell ref="A190:A193"/>
    <mergeCell ref="B190:B193"/>
    <mergeCell ref="C190:C193"/>
    <mergeCell ref="D190:D193"/>
    <mergeCell ref="E190:E193"/>
    <mergeCell ref="G190:G193"/>
    <mergeCell ref="H190:H193"/>
    <mergeCell ref="I190:I193"/>
    <mergeCell ref="P184:P185"/>
    <mergeCell ref="A186:A189"/>
    <mergeCell ref="B186:B189"/>
    <mergeCell ref="C186:C189"/>
    <mergeCell ref="D186:D189"/>
    <mergeCell ref="E186:E189"/>
    <mergeCell ref="G186:G189"/>
    <mergeCell ref="H186:H189"/>
    <mergeCell ref="I186:I189"/>
    <mergeCell ref="J186:J189"/>
    <mergeCell ref="K186:K189"/>
    <mergeCell ref="L186:L189"/>
    <mergeCell ref="M186:M189"/>
    <mergeCell ref="N186:N189"/>
    <mergeCell ref="O186:O189"/>
    <mergeCell ref="P186:P187"/>
    <mergeCell ref="P188:P189"/>
    <mergeCell ref="J190:J193"/>
    <mergeCell ref="K190:K193"/>
    <mergeCell ref="L190:L193"/>
    <mergeCell ref="M190:M193"/>
    <mergeCell ref="N190:N193"/>
    <mergeCell ref="O190:O193"/>
    <mergeCell ref="P190:P191"/>
    <mergeCell ref="P192:P193"/>
    <mergeCell ref="A194:A197"/>
    <mergeCell ref="B194:B197"/>
    <mergeCell ref="C194:C197"/>
    <mergeCell ref="D194:D197"/>
    <mergeCell ref="E194:E197"/>
    <mergeCell ref="G194:G197"/>
    <mergeCell ref="H194:H197"/>
    <mergeCell ref="I194:I197"/>
    <mergeCell ref="J194:J197"/>
    <mergeCell ref="K194:K197"/>
    <mergeCell ref="L194:L197"/>
    <mergeCell ref="M194:M197"/>
    <mergeCell ref="N194:N197"/>
    <mergeCell ref="O194:O197"/>
    <mergeCell ref="P194:P195"/>
    <mergeCell ref="A202:A205"/>
    <mergeCell ref="B202:B205"/>
    <mergeCell ref="C202:C205"/>
    <mergeCell ref="D202:D205"/>
    <mergeCell ref="E202:E205"/>
    <mergeCell ref="G202:G205"/>
    <mergeCell ref="H202:H205"/>
    <mergeCell ref="I202:I205"/>
    <mergeCell ref="P196:P197"/>
    <mergeCell ref="A198:A201"/>
    <mergeCell ref="B198:B201"/>
    <mergeCell ref="C198:C201"/>
    <mergeCell ref="D198:D201"/>
    <mergeCell ref="E198:E201"/>
    <mergeCell ref="G198:G201"/>
    <mergeCell ref="H198:H201"/>
    <mergeCell ref="I198:I201"/>
    <mergeCell ref="J198:J201"/>
    <mergeCell ref="K198:K201"/>
    <mergeCell ref="L198:L201"/>
    <mergeCell ref="M198:M201"/>
    <mergeCell ref="N198:N201"/>
    <mergeCell ref="O198:O201"/>
    <mergeCell ref="P198:P199"/>
    <mergeCell ref="P200:P201"/>
    <mergeCell ref="J202:J205"/>
    <mergeCell ref="K202:K205"/>
    <mergeCell ref="L202:L205"/>
    <mergeCell ref="M202:M205"/>
    <mergeCell ref="N202:N205"/>
    <mergeCell ref="O202:O205"/>
    <mergeCell ref="P202:P203"/>
    <mergeCell ref="P204:P205"/>
    <mergeCell ref="A206:A209"/>
    <mergeCell ref="B206:B209"/>
    <mergeCell ref="C206:C209"/>
    <mergeCell ref="D206:D209"/>
    <mergeCell ref="E206:E209"/>
    <mergeCell ref="G206:G209"/>
    <mergeCell ref="H206:H209"/>
    <mergeCell ref="I206:I209"/>
    <mergeCell ref="J206:J209"/>
    <mergeCell ref="K206:K209"/>
    <mergeCell ref="L206:L209"/>
    <mergeCell ref="M206:M209"/>
    <mergeCell ref="N206:N209"/>
    <mergeCell ref="O206:O209"/>
    <mergeCell ref="P206:P207"/>
    <mergeCell ref="A214:A217"/>
    <mergeCell ref="B214:B217"/>
    <mergeCell ref="C214:C217"/>
    <mergeCell ref="D214:D217"/>
    <mergeCell ref="E214:E217"/>
    <mergeCell ref="G214:G217"/>
    <mergeCell ref="H214:H217"/>
    <mergeCell ref="I214:I217"/>
    <mergeCell ref="P208:P209"/>
    <mergeCell ref="A210:A213"/>
    <mergeCell ref="B210:B213"/>
    <mergeCell ref="C210:C213"/>
    <mergeCell ref="D210:D213"/>
    <mergeCell ref="E210:E213"/>
    <mergeCell ref="G210:G213"/>
    <mergeCell ref="H210:H213"/>
    <mergeCell ref="I210:I213"/>
    <mergeCell ref="J210:J213"/>
    <mergeCell ref="K210:K213"/>
    <mergeCell ref="L210:L213"/>
    <mergeCell ref="M210:M213"/>
    <mergeCell ref="N210:N213"/>
    <mergeCell ref="O210:O213"/>
    <mergeCell ref="P210:P211"/>
    <mergeCell ref="P212:P213"/>
    <mergeCell ref="J214:J217"/>
    <mergeCell ref="K214:K217"/>
    <mergeCell ref="L214:L217"/>
    <mergeCell ref="M214:M217"/>
    <mergeCell ref="N214:N217"/>
    <mergeCell ref="O214:O217"/>
    <mergeCell ref="P214:P215"/>
    <mergeCell ref="P216:P217"/>
    <mergeCell ref="A218:A221"/>
    <mergeCell ref="B218:B221"/>
    <mergeCell ref="C218:C221"/>
    <mergeCell ref="D218:D221"/>
    <mergeCell ref="E218:E221"/>
    <mergeCell ref="G218:G221"/>
    <mergeCell ref="H218:H221"/>
    <mergeCell ref="I218:I221"/>
    <mergeCell ref="J218:J221"/>
    <mergeCell ref="K218:K221"/>
    <mergeCell ref="L218:L221"/>
    <mergeCell ref="M218:M221"/>
    <mergeCell ref="N218:N221"/>
    <mergeCell ref="O218:O221"/>
    <mergeCell ref="P218:P219"/>
    <mergeCell ref="A226:A229"/>
    <mergeCell ref="B226:B229"/>
    <mergeCell ref="C226:C229"/>
    <mergeCell ref="D226:D229"/>
    <mergeCell ref="E226:E229"/>
    <mergeCell ref="G226:G229"/>
    <mergeCell ref="H226:H229"/>
    <mergeCell ref="I226:I229"/>
    <mergeCell ref="P220:P221"/>
    <mergeCell ref="A222:A225"/>
    <mergeCell ref="B222:B225"/>
    <mergeCell ref="C222:C225"/>
    <mergeCell ref="D222:D225"/>
    <mergeCell ref="E222:E225"/>
    <mergeCell ref="G222:G225"/>
    <mergeCell ref="H222:H225"/>
    <mergeCell ref="I222:I225"/>
    <mergeCell ref="J222:J225"/>
    <mergeCell ref="K222:K225"/>
    <mergeCell ref="L222:L225"/>
    <mergeCell ref="M222:M225"/>
    <mergeCell ref="N222:N225"/>
    <mergeCell ref="O222:O225"/>
    <mergeCell ref="P222:P223"/>
    <mergeCell ref="P224:P225"/>
    <mergeCell ref="J226:J229"/>
    <mergeCell ref="K226:K229"/>
    <mergeCell ref="L226:L229"/>
    <mergeCell ref="M226:M229"/>
    <mergeCell ref="N226:N229"/>
    <mergeCell ref="O226:O229"/>
    <mergeCell ref="P226:P227"/>
    <mergeCell ref="P228:P229"/>
    <mergeCell ref="A230:A233"/>
    <mergeCell ref="B230:B233"/>
    <mergeCell ref="C230:C233"/>
    <mergeCell ref="D230:D233"/>
    <mergeCell ref="E230:E233"/>
    <mergeCell ref="G230:G233"/>
    <mergeCell ref="H230:H233"/>
    <mergeCell ref="I230:I233"/>
    <mergeCell ref="J230:J233"/>
    <mergeCell ref="K230:K233"/>
    <mergeCell ref="L230:L233"/>
    <mergeCell ref="M230:M233"/>
    <mergeCell ref="N230:N233"/>
    <mergeCell ref="O230:O233"/>
    <mergeCell ref="P230:P231"/>
    <mergeCell ref="A238:A241"/>
    <mergeCell ref="B238:B241"/>
    <mergeCell ref="C238:C241"/>
    <mergeCell ref="D238:D241"/>
    <mergeCell ref="E238:E241"/>
    <mergeCell ref="G238:G241"/>
    <mergeCell ref="H238:H241"/>
    <mergeCell ref="I238:I241"/>
    <mergeCell ref="P232:P233"/>
    <mergeCell ref="A234:A237"/>
    <mergeCell ref="B234:B237"/>
    <mergeCell ref="C234:C237"/>
    <mergeCell ref="D234:D237"/>
    <mergeCell ref="E234:E237"/>
    <mergeCell ref="G234:G237"/>
    <mergeCell ref="H234:H237"/>
    <mergeCell ref="I234:I237"/>
    <mergeCell ref="J234:J237"/>
    <mergeCell ref="K234:K237"/>
    <mergeCell ref="L234:L237"/>
    <mergeCell ref="M234:M237"/>
    <mergeCell ref="N234:N237"/>
    <mergeCell ref="O234:O237"/>
    <mergeCell ref="P234:P235"/>
    <mergeCell ref="P236:P237"/>
    <mergeCell ref="J238:J241"/>
    <mergeCell ref="K238:K241"/>
    <mergeCell ref="L238:L241"/>
    <mergeCell ref="M238:M241"/>
    <mergeCell ref="N238:N241"/>
    <mergeCell ref="O238:O241"/>
    <mergeCell ref="P238:P239"/>
    <mergeCell ref="P240:P241"/>
    <mergeCell ref="A242:A245"/>
    <mergeCell ref="B242:B245"/>
    <mergeCell ref="C242:C245"/>
    <mergeCell ref="D242:D245"/>
    <mergeCell ref="E242:E245"/>
    <mergeCell ref="G242:G245"/>
    <mergeCell ref="H242:H245"/>
    <mergeCell ref="I242:I245"/>
    <mergeCell ref="J242:J245"/>
    <mergeCell ref="K242:K245"/>
    <mergeCell ref="L242:L245"/>
    <mergeCell ref="M242:M245"/>
    <mergeCell ref="N242:N245"/>
    <mergeCell ref="O242:O245"/>
    <mergeCell ref="P242:P243"/>
    <mergeCell ref="A250:A253"/>
    <mergeCell ref="B250:B253"/>
    <mergeCell ref="C250:C253"/>
    <mergeCell ref="D250:D253"/>
    <mergeCell ref="E250:E253"/>
    <mergeCell ref="G250:G253"/>
    <mergeCell ref="H250:H253"/>
    <mergeCell ref="I250:I253"/>
    <mergeCell ref="P244:P245"/>
    <mergeCell ref="A246:A249"/>
    <mergeCell ref="B246:B249"/>
    <mergeCell ref="C246:C249"/>
    <mergeCell ref="D246:D249"/>
    <mergeCell ref="E246:E249"/>
    <mergeCell ref="G246:G249"/>
    <mergeCell ref="H246:H249"/>
    <mergeCell ref="I246:I249"/>
    <mergeCell ref="J246:J249"/>
    <mergeCell ref="K246:K249"/>
    <mergeCell ref="L246:L249"/>
    <mergeCell ref="M246:M249"/>
    <mergeCell ref="N246:N249"/>
    <mergeCell ref="O246:O249"/>
    <mergeCell ref="P246:P247"/>
    <mergeCell ref="P248:P249"/>
    <mergeCell ref="J250:J253"/>
    <mergeCell ref="K250:K253"/>
    <mergeCell ref="L250:L253"/>
    <mergeCell ref="M250:M253"/>
    <mergeCell ref="N250:N253"/>
    <mergeCell ref="O250:O253"/>
    <mergeCell ref="P250:P251"/>
    <mergeCell ref="P252:P253"/>
    <mergeCell ref="A254:A257"/>
    <mergeCell ref="B254:B257"/>
    <mergeCell ref="C254:C257"/>
    <mergeCell ref="D254:D257"/>
    <mergeCell ref="E254:E257"/>
    <mergeCell ref="G254:G257"/>
    <mergeCell ref="H254:H257"/>
    <mergeCell ref="I254:I257"/>
    <mergeCell ref="J254:J257"/>
    <mergeCell ref="K254:K257"/>
    <mergeCell ref="L254:L257"/>
    <mergeCell ref="M254:M257"/>
    <mergeCell ref="N254:N257"/>
    <mergeCell ref="O254:O257"/>
    <mergeCell ref="P254:P255"/>
    <mergeCell ref="A262:A265"/>
    <mergeCell ref="B262:B265"/>
    <mergeCell ref="C262:C265"/>
    <mergeCell ref="D262:D265"/>
    <mergeCell ref="E262:E265"/>
    <mergeCell ref="G262:G265"/>
    <mergeCell ref="H262:H265"/>
    <mergeCell ref="I262:I265"/>
    <mergeCell ref="P256:P257"/>
    <mergeCell ref="A258:A261"/>
    <mergeCell ref="B258:B261"/>
    <mergeCell ref="C258:C261"/>
    <mergeCell ref="D258:D261"/>
    <mergeCell ref="E258:E261"/>
    <mergeCell ref="I258:I261"/>
    <mergeCell ref="J258:J261"/>
    <mergeCell ref="K258:K261"/>
    <mergeCell ref="L258:L261"/>
    <mergeCell ref="M258:M261"/>
    <mergeCell ref="N258:N261"/>
    <mergeCell ref="O258:O261"/>
    <mergeCell ref="P258:P259"/>
    <mergeCell ref="P260:P261"/>
    <mergeCell ref="J262:J265"/>
    <mergeCell ref="K262:K265"/>
    <mergeCell ref="L262:L265"/>
    <mergeCell ref="M262:M265"/>
    <mergeCell ref="N262:N265"/>
    <mergeCell ref="O262:O265"/>
    <mergeCell ref="P262:P263"/>
    <mergeCell ref="P264:P265"/>
    <mergeCell ref="A266:A269"/>
    <mergeCell ref="B266:B269"/>
    <mergeCell ref="C266:C269"/>
    <mergeCell ref="D266:D269"/>
    <mergeCell ref="E266:E269"/>
    <mergeCell ref="G266:G269"/>
    <mergeCell ref="H266:H269"/>
    <mergeCell ref="I266:I269"/>
    <mergeCell ref="J266:J269"/>
    <mergeCell ref="K266:K269"/>
    <mergeCell ref="L266:L269"/>
    <mergeCell ref="M266:M269"/>
    <mergeCell ref="N266:N269"/>
    <mergeCell ref="O266:O269"/>
    <mergeCell ref="P266:P267"/>
    <mergeCell ref="A274:A277"/>
    <mergeCell ref="B274:B277"/>
    <mergeCell ref="C274:C277"/>
    <mergeCell ref="D274:D277"/>
    <mergeCell ref="E274:E277"/>
    <mergeCell ref="G274:G277"/>
    <mergeCell ref="H274:H277"/>
    <mergeCell ref="I274:I277"/>
    <mergeCell ref="P268:P269"/>
    <mergeCell ref="A270:A273"/>
    <mergeCell ref="B270:B273"/>
    <mergeCell ref="C270:C273"/>
    <mergeCell ref="D270:D273"/>
    <mergeCell ref="E270:E273"/>
    <mergeCell ref="C286:C289"/>
    <mergeCell ref="D286:D289"/>
    <mergeCell ref="E286:E289"/>
    <mergeCell ref="G286:G289"/>
    <mergeCell ref="H286:H289"/>
    <mergeCell ref="I286:I289"/>
    <mergeCell ref="P280:P281"/>
    <mergeCell ref="A282:A285"/>
    <mergeCell ref="B282:B285"/>
    <mergeCell ref="C282:C285"/>
    <mergeCell ref="D282:D285"/>
    <mergeCell ref="E282:E285"/>
    <mergeCell ref="G270:G273"/>
    <mergeCell ref="H270:H273"/>
    <mergeCell ref="I270:I273"/>
    <mergeCell ref="J270:J273"/>
    <mergeCell ref="K270:K273"/>
    <mergeCell ref="L270:L273"/>
    <mergeCell ref="M270:M273"/>
    <mergeCell ref="N270:N273"/>
    <mergeCell ref="O270:O273"/>
    <mergeCell ref="P270:P271"/>
    <mergeCell ref="P272:P273"/>
    <mergeCell ref="J274:J277"/>
    <mergeCell ref="K274:K277"/>
    <mergeCell ref="L274:L277"/>
    <mergeCell ref="M274:M277"/>
    <mergeCell ref="N274:N277"/>
    <mergeCell ref="O274:O277"/>
    <mergeCell ref="P274:P275"/>
    <mergeCell ref="P276:P277"/>
    <mergeCell ref="K282:K285"/>
    <mergeCell ref="L282:L285"/>
    <mergeCell ref="M282:M285"/>
    <mergeCell ref="N282:N285"/>
    <mergeCell ref="O282:O285"/>
    <mergeCell ref="P282:P283"/>
    <mergeCell ref="P284:P285"/>
    <mergeCell ref="J286:J289"/>
    <mergeCell ref="K286:K289"/>
    <mergeCell ref="L286:L289"/>
    <mergeCell ref="M286:M289"/>
    <mergeCell ref="N286:N289"/>
    <mergeCell ref="O286:O289"/>
    <mergeCell ref="P286:P287"/>
    <mergeCell ref="P288:P289"/>
    <mergeCell ref="A278:A281"/>
    <mergeCell ref="B278:B281"/>
    <mergeCell ref="C278:C281"/>
    <mergeCell ref="D278:D281"/>
    <mergeCell ref="E278:E281"/>
    <mergeCell ref="G278:G281"/>
    <mergeCell ref="H278:H281"/>
    <mergeCell ref="I278:I281"/>
    <mergeCell ref="J278:J281"/>
    <mergeCell ref="K278:K281"/>
    <mergeCell ref="L278:L281"/>
    <mergeCell ref="M278:M281"/>
    <mergeCell ref="N278:N281"/>
    <mergeCell ref="O278:O281"/>
    <mergeCell ref="P278:P279"/>
    <mergeCell ref="A286:A289"/>
    <mergeCell ref="B286:B289"/>
    <mergeCell ref="A290:A293"/>
    <mergeCell ref="B290:B293"/>
    <mergeCell ref="C290:C293"/>
    <mergeCell ref="D290:D293"/>
    <mergeCell ref="E290:E293"/>
    <mergeCell ref="G290:G293"/>
    <mergeCell ref="H290:H293"/>
    <mergeCell ref="I290:I293"/>
    <mergeCell ref="J290:J293"/>
    <mergeCell ref="K290:K293"/>
    <mergeCell ref="L290:L293"/>
    <mergeCell ref="M290:M293"/>
    <mergeCell ref="N290:N293"/>
    <mergeCell ref="O290:O293"/>
    <mergeCell ref="P290:P291"/>
    <mergeCell ref="A298:A301"/>
    <mergeCell ref="B298:B301"/>
    <mergeCell ref="C298:C301"/>
    <mergeCell ref="D298:D301"/>
    <mergeCell ref="E298:E301"/>
    <mergeCell ref="G298:G301"/>
    <mergeCell ref="H298:H301"/>
    <mergeCell ref="I298:I301"/>
    <mergeCell ref="P292:P293"/>
    <mergeCell ref="A294:A297"/>
    <mergeCell ref="B294:B297"/>
    <mergeCell ref="C294:C297"/>
    <mergeCell ref="D294:D297"/>
    <mergeCell ref="E294:E297"/>
    <mergeCell ref="C310:C313"/>
    <mergeCell ref="D310:D313"/>
    <mergeCell ref="E310:E313"/>
    <mergeCell ref="G310:G313"/>
    <mergeCell ref="H310:H313"/>
    <mergeCell ref="I310:I313"/>
    <mergeCell ref="P304:P305"/>
    <mergeCell ref="A306:A309"/>
    <mergeCell ref="B306:B309"/>
    <mergeCell ref="C306:C309"/>
    <mergeCell ref="D306:D309"/>
    <mergeCell ref="E306:E309"/>
    <mergeCell ref="G294:G297"/>
    <mergeCell ref="H294:H297"/>
    <mergeCell ref="I294:I297"/>
    <mergeCell ref="J294:J297"/>
    <mergeCell ref="K294:K297"/>
    <mergeCell ref="L294:L297"/>
    <mergeCell ref="M294:M297"/>
    <mergeCell ref="N294:N297"/>
    <mergeCell ref="O294:O297"/>
    <mergeCell ref="P294:P295"/>
    <mergeCell ref="P296:P297"/>
    <mergeCell ref="J298:J301"/>
    <mergeCell ref="K298:K301"/>
    <mergeCell ref="L298:L301"/>
    <mergeCell ref="M298:M301"/>
    <mergeCell ref="N298:N301"/>
    <mergeCell ref="O298:O301"/>
    <mergeCell ref="P298:P299"/>
    <mergeCell ref="P300:P301"/>
    <mergeCell ref="K306:K309"/>
    <mergeCell ref="L306:L309"/>
    <mergeCell ref="M306:M309"/>
    <mergeCell ref="N306:N309"/>
    <mergeCell ref="O306:O309"/>
    <mergeCell ref="P306:P307"/>
    <mergeCell ref="P308:P309"/>
    <mergeCell ref="J310:J313"/>
    <mergeCell ref="K310:K313"/>
    <mergeCell ref="L310:L313"/>
    <mergeCell ref="M310:M313"/>
    <mergeCell ref="N310:N313"/>
    <mergeCell ref="O310:O313"/>
    <mergeCell ref="P310:P311"/>
    <mergeCell ref="P312:P313"/>
    <mergeCell ref="A302:A305"/>
    <mergeCell ref="B302:B305"/>
    <mergeCell ref="C302:C305"/>
    <mergeCell ref="D302:D305"/>
    <mergeCell ref="E302:E305"/>
    <mergeCell ref="G302:G305"/>
    <mergeCell ref="H302:H305"/>
    <mergeCell ref="I302:I305"/>
    <mergeCell ref="J302:J305"/>
    <mergeCell ref="K302:K305"/>
    <mergeCell ref="L302:L305"/>
    <mergeCell ref="M302:M305"/>
    <mergeCell ref="N302:N305"/>
    <mergeCell ref="O302:O305"/>
    <mergeCell ref="P302:P303"/>
    <mergeCell ref="A310:A313"/>
    <mergeCell ref="B310:B313"/>
    <mergeCell ref="F310:F313"/>
    <mergeCell ref="A314:A317"/>
    <mergeCell ref="B314:B317"/>
    <mergeCell ref="C314:C317"/>
    <mergeCell ref="D314:D317"/>
    <mergeCell ref="E314:E317"/>
    <mergeCell ref="G314:G317"/>
    <mergeCell ref="H314:H317"/>
    <mergeCell ref="I314:I317"/>
    <mergeCell ref="J314:J317"/>
    <mergeCell ref="K314:K317"/>
    <mergeCell ref="L314:L317"/>
    <mergeCell ref="M314:M317"/>
    <mergeCell ref="N314:N317"/>
    <mergeCell ref="O314:O317"/>
    <mergeCell ref="P314:P315"/>
    <mergeCell ref="A322:A325"/>
    <mergeCell ref="B322:B325"/>
    <mergeCell ref="C322:C325"/>
    <mergeCell ref="D322:D325"/>
    <mergeCell ref="E322:E325"/>
    <mergeCell ref="G322:G325"/>
    <mergeCell ref="H322:H325"/>
    <mergeCell ref="I322:I325"/>
    <mergeCell ref="P316:P317"/>
    <mergeCell ref="A318:A321"/>
    <mergeCell ref="B318:B321"/>
    <mergeCell ref="C318:C321"/>
    <mergeCell ref="D318:D321"/>
    <mergeCell ref="E318:E321"/>
    <mergeCell ref="F314:F317"/>
    <mergeCell ref="F318:F321"/>
    <mergeCell ref="F322:F325"/>
    <mergeCell ref="C334:C337"/>
    <mergeCell ref="D334:D337"/>
    <mergeCell ref="E334:E337"/>
    <mergeCell ref="G334:G337"/>
    <mergeCell ref="H334:H337"/>
    <mergeCell ref="I334:I337"/>
    <mergeCell ref="P328:P329"/>
    <mergeCell ref="A330:A333"/>
    <mergeCell ref="B330:B333"/>
    <mergeCell ref="C330:C333"/>
    <mergeCell ref="D330:D333"/>
    <mergeCell ref="E330:E333"/>
    <mergeCell ref="G318:G321"/>
    <mergeCell ref="H318:H321"/>
    <mergeCell ref="I318:I321"/>
    <mergeCell ref="J318:J321"/>
    <mergeCell ref="K318:K321"/>
    <mergeCell ref="L318:L321"/>
    <mergeCell ref="M318:M321"/>
    <mergeCell ref="N318:N321"/>
    <mergeCell ref="O318:O321"/>
    <mergeCell ref="P318:P319"/>
    <mergeCell ref="P320:P321"/>
    <mergeCell ref="J322:J325"/>
    <mergeCell ref="K322:K325"/>
    <mergeCell ref="L322:L325"/>
    <mergeCell ref="M322:M325"/>
    <mergeCell ref="N322:N325"/>
    <mergeCell ref="O322:O325"/>
    <mergeCell ref="P322:P323"/>
    <mergeCell ref="P324:P325"/>
    <mergeCell ref="K330:K333"/>
    <mergeCell ref="L330:L333"/>
    <mergeCell ref="M330:M333"/>
    <mergeCell ref="N330:N333"/>
    <mergeCell ref="O330:O333"/>
    <mergeCell ref="P330:P331"/>
    <mergeCell ref="P332:P333"/>
    <mergeCell ref="J334:J337"/>
    <mergeCell ref="K334:K337"/>
    <mergeCell ref="L334:L337"/>
    <mergeCell ref="M334:M337"/>
    <mergeCell ref="N334:N337"/>
    <mergeCell ref="O334:O337"/>
    <mergeCell ref="P334:P335"/>
    <mergeCell ref="P336:P337"/>
    <mergeCell ref="A326:A329"/>
    <mergeCell ref="B326:B329"/>
    <mergeCell ref="C326:C329"/>
    <mergeCell ref="D326:D329"/>
    <mergeCell ref="E326:E329"/>
    <mergeCell ref="G326:G329"/>
    <mergeCell ref="H326:H329"/>
    <mergeCell ref="I326:I329"/>
    <mergeCell ref="J326:J329"/>
    <mergeCell ref="K326:K329"/>
    <mergeCell ref="L326:L329"/>
    <mergeCell ref="M326:M329"/>
    <mergeCell ref="N326:N329"/>
    <mergeCell ref="O326:O329"/>
    <mergeCell ref="P326:P327"/>
    <mergeCell ref="A334:A337"/>
    <mergeCell ref="B334:B337"/>
    <mergeCell ref="F326:F329"/>
    <mergeCell ref="A338:A341"/>
    <mergeCell ref="B338:B341"/>
    <mergeCell ref="C338:C341"/>
    <mergeCell ref="D338:D341"/>
    <mergeCell ref="E338:E341"/>
    <mergeCell ref="G338:G341"/>
    <mergeCell ref="H338:H341"/>
    <mergeCell ref="I338:I341"/>
    <mergeCell ref="J338:J341"/>
    <mergeCell ref="K338:K341"/>
    <mergeCell ref="L338:L341"/>
    <mergeCell ref="M338:M341"/>
    <mergeCell ref="N338:N341"/>
    <mergeCell ref="O338:O341"/>
    <mergeCell ref="P338:P339"/>
    <mergeCell ref="P340:P341"/>
    <mergeCell ref="A342:A345"/>
    <mergeCell ref="B342:B345"/>
    <mergeCell ref="C342:C345"/>
    <mergeCell ref="D342:D345"/>
    <mergeCell ref="E342:E345"/>
    <mergeCell ref="G342:G345"/>
    <mergeCell ref="H342:H345"/>
    <mergeCell ref="I342:I345"/>
    <mergeCell ref="J342:J345"/>
    <mergeCell ref="K342:K345"/>
    <mergeCell ref="L342:L345"/>
    <mergeCell ref="M342:M345"/>
    <mergeCell ref="N342:N345"/>
    <mergeCell ref="O342:O345"/>
    <mergeCell ref="P342:P343"/>
    <mergeCell ref="P344:P345"/>
    <mergeCell ref="A350:A353"/>
    <mergeCell ref="B350:B353"/>
    <mergeCell ref="C350:C353"/>
    <mergeCell ref="D350:D353"/>
    <mergeCell ref="E350:E353"/>
    <mergeCell ref="G350:G353"/>
    <mergeCell ref="H350:H353"/>
    <mergeCell ref="I350:I353"/>
    <mergeCell ref="J350:J353"/>
    <mergeCell ref="K350:K353"/>
    <mergeCell ref="L350:L353"/>
    <mergeCell ref="M350:M353"/>
    <mergeCell ref="N350:N353"/>
    <mergeCell ref="O350:O353"/>
    <mergeCell ref="P350:P351"/>
    <mergeCell ref="A346:A349"/>
    <mergeCell ref="B346:B349"/>
    <mergeCell ref="C346:C349"/>
    <mergeCell ref="D346:D349"/>
    <mergeCell ref="E346:E349"/>
    <mergeCell ref="G346:G349"/>
    <mergeCell ref="H346:H349"/>
    <mergeCell ref="P352:P353"/>
    <mergeCell ref="I346:I349"/>
    <mergeCell ref="J346:J349"/>
    <mergeCell ref="K346:K349"/>
    <mergeCell ref="P346:P347"/>
    <mergeCell ref="P348:P349"/>
    <mergeCell ref="L346:L349"/>
    <mergeCell ref="M346:M349"/>
    <mergeCell ref="N346:N349"/>
    <mergeCell ref="O346:O349"/>
    <mergeCell ref="A354:A357"/>
    <mergeCell ref="B354:B357"/>
    <mergeCell ref="C354:C357"/>
    <mergeCell ref="D354:D357"/>
    <mergeCell ref="E354:E357"/>
    <mergeCell ref="G354:G357"/>
    <mergeCell ref="H354:H357"/>
    <mergeCell ref="I354:I357"/>
    <mergeCell ref="J354:J357"/>
    <mergeCell ref="K354:K357"/>
    <mergeCell ref="L354:L357"/>
    <mergeCell ref="M354:M357"/>
    <mergeCell ref="N354:N357"/>
    <mergeCell ref="O354:O357"/>
    <mergeCell ref="P354:P355"/>
    <mergeCell ref="P356:P357"/>
    <mergeCell ref="J358:J361"/>
    <mergeCell ref="K358:K361"/>
    <mergeCell ref="L358:L361"/>
    <mergeCell ref="M358:M361"/>
    <mergeCell ref="N358:N361"/>
    <mergeCell ref="O358:O361"/>
    <mergeCell ref="P358:P359"/>
    <mergeCell ref="P360:P361"/>
    <mergeCell ref="A358:A361"/>
    <mergeCell ref="B358:B361"/>
    <mergeCell ref="C358:C361"/>
    <mergeCell ref="D358:D361"/>
    <mergeCell ref="E358:E361"/>
    <mergeCell ref="G358:G361"/>
    <mergeCell ref="H358:H361"/>
    <mergeCell ref="I358:I361"/>
    <mergeCell ref="P370:P371"/>
    <mergeCell ref="P372:P373"/>
    <mergeCell ref="A370:A373"/>
    <mergeCell ref="B370:B373"/>
    <mergeCell ref="C370:C373"/>
    <mergeCell ref="D370:D373"/>
    <mergeCell ref="E370:E373"/>
    <mergeCell ref="G370:G373"/>
    <mergeCell ref="H370:H373"/>
    <mergeCell ref="I370:I373"/>
    <mergeCell ref="P364:P365"/>
    <mergeCell ref="A366:A369"/>
    <mergeCell ref="B366:B369"/>
    <mergeCell ref="C366:C369"/>
    <mergeCell ref="D366:D369"/>
    <mergeCell ref="E366:E369"/>
    <mergeCell ref="G366:G369"/>
    <mergeCell ref="H366:H369"/>
    <mergeCell ref="I366:I369"/>
    <mergeCell ref="J366:J369"/>
    <mergeCell ref="K366:K369"/>
    <mergeCell ref="L366:L369"/>
    <mergeCell ref="M366:M369"/>
    <mergeCell ref="N366:N369"/>
    <mergeCell ref="O366:O369"/>
    <mergeCell ref="P366:P367"/>
    <mergeCell ref="P368:P369"/>
    <mergeCell ref="A362:A365"/>
    <mergeCell ref="B362:B365"/>
    <mergeCell ref="C362:C365"/>
    <mergeCell ref="P362:P363"/>
    <mergeCell ref="J370:J373"/>
    <mergeCell ref="K370:K373"/>
    <mergeCell ref="L370:L373"/>
    <mergeCell ref="M370:M373"/>
    <mergeCell ref="N370:N373"/>
    <mergeCell ref="O370:O373"/>
    <mergeCell ref="D362:D365"/>
    <mergeCell ref="E362:E365"/>
    <mergeCell ref="G362:G365"/>
    <mergeCell ref="H362:H365"/>
    <mergeCell ref="I362:I365"/>
    <mergeCell ref="J362:J365"/>
    <mergeCell ref="K362:K365"/>
    <mergeCell ref="L362:L365"/>
    <mergeCell ref="M362:M365"/>
    <mergeCell ref="N362:N365"/>
    <mergeCell ref="O362:O365"/>
    <mergeCell ref="A374:A377"/>
    <mergeCell ref="P374:P375"/>
    <mergeCell ref="P376:P377"/>
    <mergeCell ref="A378:A381"/>
    <mergeCell ref="B378:B381"/>
    <mergeCell ref="C378:C381"/>
    <mergeCell ref="D378:D381"/>
    <mergeCell ref="E378:E381"/>
    <mergeCell ref="G378:G381"/>
    <mergeCell ref="H378:H381"/>
    <mergeCell ref="I378:I381"/>
    <mergeCell ref="J378:J381"/>
    <mergeCell ref="K378:K381"/>
    <mergeCell ref="L378:L381"/>
    <mergeCell ref="M378:M381"/>
    <mergeCell ref="N378:N381"/>
    <mergeCell ref="O378:O381"/>
    <mergeCell ref="P378:P379"/>
    <mergeCell ref="P380:P381"/>
    <mergeCell ref="B374:B377"/>
    <mergeCell ref="C374:C377"/>
    <mergeCell ref="D374:D377"/>
    <mergeCell ref="E374:E377"/>
    <mergeCell ref="G374:G377"/>
    <mergeCell ref="H374:H377"/>
    <mergeCell ref="I374:I377"/>
    <mergeCell ref="J374:J377"/>
    <mergeCell ref="K374:K377"/>
    <mergeCell ref="L374:L377"/>
    <mergeCell ref="M374:M377"/>
    <mergeCell ref="N374:N377"/>
    <mergeCell ref="O374:O377"/>
    <mergeCell ref="K382:K385"/>
    <mergeCell ref="L382:L385"/>
    <mergeCell ref="M382:M385"/>
    <mergeCell ref="N382:N385"/>
    <mergeCell ref="O382:O385"/>
    <mergeCell ref="P382:P383"/>
    <mergeCell ref="P384:P385"/>
    <mergeCell ref="A386:A389"/>
    <mergeCell ref="B386:B389"/>
    <mergeCell ref="C386:C389"/>
    <mergeCell ref="D386:D389"/>
    <mergeCell ref="E386:E389"/>
    <mergeCell ref="G386:G389"/>
    <mergeCell ref="H386:H389"/>
    <mergeCell ref="I386:I389"/>
    <mergeCell ref="J386:J389"/>
    <mergeCell ref="K386:K389"/>
    <mergeCell ref="L386:L389"/>
    <mergeCell ref="M386:M389"/>
    <mergeCell ref="N386:N389"/>
    <mergeCell ref="O386:O389"/>
    <mergeCell ref="P386:P387"/>
    <mergeCell ref="A382:A385"/>
    <mergeCell ref="B382:B385"/>
    <mergeCell ref="C382:C385"/>
    <mergeCell ref="D382:D385"/>
    <mergeCell ref="E382:E385"/>
    <mergeCell ref="G382:G385"/>
    <mergeCell ref="H382:H385"/>
    <mergeCell ref="I382:I385"/>
    <mergeCell ref="P388:P389"/>
    <mergeCell ref="A390:A393"/>
    <mergeCell ref="B390:B393"/>
    <mergeCell ref="C390:C393"/>
    <mergeCell ref="D390:D393"/>
    <mergeCell ref="E390:E393"/>
    <mergeCell ref="G390:G393"/>
    <mergeCell ref="H390:H393"/>
    <mergeCell ref="I390:I393"/>
    <mergeCell ref="J390:J393"/>
    <mergeCell ref="K390:K393"/>
    <mergeCell ref="L390:L393"/>
    <mergeCell ref="M390:M393"/>
    <mergeCell ref="N390:N393"/>
    <mergeCell ref="O390:O393"/>
    <mergeCell ref="P390:P391"/>
    <mergeCell ref="P392:P393"/>
    <mergeCell ref="A398:A401"/>
    <mergeCell ref="B398:B401"/>
    <mergeCell ref="C398:C401"/>
    <mergeCell ref="D398:D401"/>
    <mergeCell ref="E398:E401"/>
    <mergeCell ref="G398:G401"/>
    <mergeCell ref="H398:H401"/>
    <mergeCell ref="I398:I401"/>
    <mergeCell ref="J398:J401"/>
    <mergeCell ref="K398:K401"/>
    <mergeCell ref="L398:L401"/>
    <mergeCell ref="M398:M401"/>
    <mergeCell ref="N398:N401"/>
    <mergeCell ref="O398:O401"/>
    <mergeCell ref="P398:P399"/>
    <mergeCell ref="A394:A397"/>
    <mergeCell ref="B394:B397"/>
    <mergeCell ref="C394:C397"/>
    <mergeCell ref="D394:D397"/>
    <mergeCell ref="E394:E397"/>
    <mergeCell ref="G394:G397"/>
    <mergeCell ref="H394:H397"/>
    <mergeCell ref="P400:P401"/>
    <mergeCell ref="I394:I397"/>
    <mergeCell ref="J394:J397"/>
    <mergeCell ref="K394:K397"/>
    <mergeCell ref="L394:L397"/>
    <mergeCell ref="M394:M397"/>
    <mergeCell ref="N394:N397"/>
    <mergeCell ref="O394:O397"/>
    <mergeCell ref="P394:P395"/>
    <mergeCell ref="P396:P397"/>
    <mergeCell ref="K406:K409"/>
    <mergeCell ref="L406:L409"/>
    <mergeCell ref="M406:M409"/>
    <mergeCell ref="N406:N409"/>
    <mergeCell ref="O406:O409"/>
    <mergeCell ref="P406:P407"/>
    <mergeCell ref="P408:P409"/>
    <mergeCell ref="K402:K405"/>
    <mergeCell ref="L402:L405"/>
    <mergeCell ref="M402:M405"/>
    <mergeCell ref="N402:N405"/>
    <mergeCell ref="O402:O405"/>
    <mergeCell ref="P402:P403"/>
    <mergeCell ref="P404:P405"/>
    <mergeCell ref="A406:A409"/>
    <mergeCell ref="B406:B409"/>
    <mergeCell ref="C406:C409"/>
    <mergeCell ref="D406:D409"/>
    <mergeCell ref="E406:E409"/>
    <mergeCell ref="G406:G409"/>
    <mergeCell ref="H406:H409"/>
    <mergeCell ref="I406:I409"/>
    <mergeCell ref="A402:A405"/>
    <mergeCell ref="B402:B405"/>
    <mergeCell ref="C402:C405"/>
    <mergeCell ref="D402:D405"/>
    <mergeCell ref="E402:E405"/>
    <mergeCell ref="G402:G405"/>
    <mergeCell ref="H402:H405"/>
    <mergeCell ref="I402:I405"/>
    <mergeCell ref="J402:J405"/>
    <mergeCell ref="F6:F9"/>
    <mergeCell ref="F10:F13"/>
    <mergeCell ref="F14:F17"/>
    <mergeCell ref="F18:F21"/>
    <mergeCell ref="F22:F25"/>
    <mergeCell ref="F26:F29"/>
    <mergeCell ref="F30:F33"/>
    <mergeCell ref="F34:F37"/>
    <mergeCell ref="F38:F41"/>
    <mergeCell ref="F42:F45"/>
    <mergeCell ref="F46:F49"/>
    <mergeCell ref="F50:F53"/>
    <mergeCell ref="F54:F57"/>
    <mergeCell ref="F58:F61"/>
    <mergeCell ref="F62:F65"/>
    <mergeCell ref="F66:F69"/>
    <mergeCell ref="J406:J409"/>
    <mergeCell ref="J382:J385"/>
    <mergeCell ref="G330:G333"/>
    <mergeCell ref="H330:H333"/>
    <mergeCell ref="I330:I333"/>
    <mergeCell ref="J330:J333"/>
    <mergeCell ref="G306:G309"/>
    <mergeCell ref="H306:H309"/>
    <mergeCell ref="I306:I309"/>
    <mergeCell ref="J306:J309"/>
    <mergeCell ref="G282:G285"/>
    <mergeCell ref="H282:H285"/>
    <mergeCell ref="I282:I285"/>
    <mergeCell ref="J282:J285"/>
    <mergeCell ref="G258:G261"/>
    <mergeCell ref="H258:H261"/>
    <mergeCell ref="F106:F109"/>
    <mergeCell ref="F110:F113"/>
    <mergeCell ref="F114:F117"/>
    <mergeCell ref="F118:F121"/>
    <mergeCell ref="F122:F125"/>
    <mergeCell ref="F126:F129"/>
    <mergeCell ref="F130:F133"/>
    <mergeCell ref="F134:F137"/>
    <mergeCell ref="F138:F141"/>
    <mergeCell ref="F142:F145"/>
    <mergeCell ref="F146:F149"/>
    <mergeCell ref="F150:F153"/>
    <mergeCell ref="F154:F157"/>
    <mergeCell ref="F158:F161"/>
    <mergeCell ref="F162:F165"/>
    <mergeCell ref="F166:F169"/>
    <mergeCell ref="F170:F173"/>
    <mergeCell ref="F174:F177"/>
    <mergeCell ref="F178:F181"/>
    <mergeCell ref="F182:F185"/>
    <mergeCell ref="F186:F189"/>
    <mergeCell ref="F190:F193"/>
    <mergeCell ref="F194:F197"/>
    <mergeCell ref="F198:F201"/>
    <mergeCell ref="F202:F205"/>
    <mergeCell ref="F206:F209"/>
    <mergeCell ref="F210:F213"/>
    <mergeCell ref="F214:F217"/>
    <mergeCell ref="F218:F221"/>
    <mergeCell ref="F222:F225"/>
    <mergeCell ref="F226:F229"/>
    <mergeCell ref="F230:F233"/>
    <mergeCell ref="F234:F237"/>
    <mergeCell ref="F238:F241"/>
    <mergeCell ref="F242:F245"/>
    <mergeCell ref="F246:F249"/>
    <mergeCell ref="F250:F253"/>
    <mergeCell ref="F254:F257"/>
    <mergeCell ref="F258:F261"/>
    <mergeCell ref="F262:F265"/>
    <mergeCell ref="F266:F269"/>
    <mergeCell ref="F270:F273"/>
    <mergeCell ref="F274:F277"/>
    <mergeCell ref="F278:F281"/>
    <mergeCell ref="F282:F285"/>
    <mergeCell ref="F286:F289"/>
    <mergeCell ref="F290:F293"/>
    <mergeCell ref="F294:F297"/>
    <mergeCell ref="F298:F301"/>
    <mergeCell ref="F302:F305"/>
    <mergeCell ref="F306:F309"/>
    <mergeCell ref="F330:F333"/>
    <mergeCell ref="F334:F337"/>
    <mergeCell ref="F338:F341"/>
    <mergeCell ref="F410:F413"/>
    <mergeCell ref="F414:F417"/>
    <mergeCell ref="F342:F345"/>
    <mergeCell ref="F346:F349"/>
    <mergeCell ref="F350:F353"/>
    <mergeCell ref="F354:F357"/>
    <mergeCell ref="F358:F361"/>
    <mergeCell ref="F362:F365"/>
    <mergeCell ref="F366:F369"/>
    <mergeCell ref="F370:F373"/>
    <mergeCell ref="F374:F377"/>
    <mergeCell ref="F378:F381"/>
    <mergeCell ref="F382:F385"/>
    <mergeCell ref="F386:F389"/>
    <mergeCell ref="F390:F393"/>
    <mergeCell ref="F394:F397"/>
    <mergeCell ref="F398:F401"/>
    <mergeCell ref="F402:F405"/>
    <mergeCell ref="F406:F409"/>
    <mergeCell ref="A418:A421"/>
    <mergeCell ref="B418:B421"/>
    <mergeCell ref="C418:C421"/>
    <mergeCell ref="D418:D421"/>
    <mergeCell ref="E418:E421"/>
    <mergeCell ref="F418:F421"/>
    <mergeCell ref="G418:G421"/>
    <mergeCell ref="H418:H421"/>
    <mergeCell ref="I418:I421"/>
    <mergeCell ref="J418:J421"/>
    <mergeCell ref="K418:K421"/>
    <mergeCell ref="L418:L421"/>
    <mergeCell ref="M418:M421"/>
    <mergeCell ref="N418:N421"/>
    <mergeCell ref="O418:O421"/>
    <mergeCell ref="P418:P419"/>
    <mergeCell ref="P420:P421"/>
    <mergeCell ref="A422:A425"/>
    <mergeCell ref="B422:B425"/>
    <mergeCell ref="C422:C425"/>
    <mergeCell ref="D422:D425"/>
    <mergeCell ref="E422:E425"/>
    <mergeCell ref="F422:F425"/>
    <mergeCell ref="G422:G425"/>
    <mergeCell ref="H422:H425"/>
    <mergeCell ref="I422:I425"/>
    <mergeCell ref="J422:J425"/>
    <mergeCell ref="K422:K425"/>
    <mergeCell ref="L422:L425"/>
    <mergeCell ref="M422:M425"/>
    <mergeCell ref="N422:N425"/>
    <mergeCell ref="O422:O425"/>
    <mergeCell ref="P422:P423"/>
    <mergeCell ref="P424:P425"/>
    <mergeCell ref="A426:A429"/>
    <mergeCell ref="B426:B429"/>
    <mergeCell ref="C426:C429"/>
    <mergeCell ref="D426:D429"/>
    <mergeCell ref="E426:E429"/>
    <mergeCell ref="F426:F429"/>
    <mergeCell ref="G426:G429"/>
    <mergeCell ref="H426:H429"/>
    <mergeCell ref="I426:I429"/>
    <mergeCell ref="J426:J429"/>
    <mergeCell ref="K426:K429"/>
    <mergeCell ref="L426:L429"/>
    <mergeCell ref="M426:M429"/>
    <mergeCell ref="N426:N429"/>
    <mergeCell ref="O426:O429"/>
    <mergeCell ref="P426:P427"/>
    <mergeCell ref="P428:P429"/>
    <mergeCell ref="A430:A433"/>
    <mergeCell ref="B430:B433"/>
    <mergeCell ref="C430:C433"/>
    <mergeCell ref="D430:D433"/>
    <mergeCell ref="E430:E433"/>
    <mergeCell ref="F430:F433"/>
    <mergeCell ref="G430:G433"/>
    <mergeCell ref="H430:H433"/>
    <mergeCell ref="I430:I433"/>
    <mergeCell ref="J430:J433"/>
    <mergeCell ref="K430:K433"/>
    <mergeCell ref="L430:L433"/>
    <mergeCell ref="M430:M433"/>
    <mergeCell ref="N430:N433"/>
    <mergeCell ref="O430:O433"/>
    <mergeCell ref="P430:P431"/>
    <mergeCell ref="P432:P433"/>
    <mergeCell ref="A438:A441"/>
    <mergeCell ref="B438:B441"/>
    <mergeCell ref="C438:C441"/>
    <mergeCell ref="D438:D441"/>
    <mergeCell ref="E438:E441"/>
    <mergeCell ref="F438:F441"/>
    <mergeCell ref="G438:G441"/>
    <mergeCell ref="H438:H441"/>
    <mergeCell ref="I438:I441"/>
    <mergeCell ref="J438:J441"/>
    <mergeCell ref="K438:K441"/>
    <mergeCell ref="L438:L441"/>
    <mergeCell ref="M438:M441"/>
    <mergeCell ref="N438:N441"/>
    <mergeCell ref="O438:O441"/>
    <mergeCell ref="P438:P439"/>
    <mergeCell ref="P440:P441"/>
    <mergeCell ref="A442:A445"/>
    <mergeCell ref="B442:B445"/>
    <mergeCell ref="C442:C445"/>
    <mergeCell ref="D442:D445"/>
    <mergeCell ref="E442:E445"/>
    <mergeCell ref="F442:F445"/>
    <mergeCell ref="G442:G445"/>
    <mergeCell ref="H442:H445"/>
    <mergeCell ref="I442:I445"/>
    <mergeCell ref="J442:J445"/>
    <mergeCell ref="K442:K445"/>
    <mergeCell ref="L442:L445"/>
    <mergeCell ref="M442:M445"/>
    <mergeCell ref="N442:N445"/>
    <mergeCell ref="O442:O445"/>
    <mergeCell ref="P442:P443"/>
    <mergeCell ref="P444:P445"/>
    <mergeCell ref="A446:A449"/>
    <mergeCell ref="B446:B449"/>
    <mergeCell ref="C446:C449"/>
    <mergeCell ref="D446:D449"/>
    <mergeCell ref="E446:E449"/>
    <mergeCell ref="F446:F449"/>
    <mergeCell ref="G446:G449"/>
    <mergeCell ref="H446:H449"/>
    <mergeCell ref="I446:I449"/>
    <mergeCell ref="J446:J449"/>
    <mergeCell ref="K446:K449"/>
    <mergeCell ref="L446:L449"/>
    <mergeCell ref="M446:M449"/>
    <mergeCell ref="N446:N449"/>
    <mergeCell ref="O446:O449"/>
    <mergeCell ref="P446:P447"/>
    <mergeCell ref="P448:P449"/>
    <mergeCell ref="A450:A453"/>
    <mergeCell ref="B450:B453"/>
    <mergeCell ref="C450:C453"/>
    <mergeCell ref="D450:D453"/>
    <mergeCell ref="E450:E453"/>
    <mergeCell ref="F450:F453"/>
    <mergeCell ref="G450:G453"/>
    <mergeCell ref="H450:H453"/>
    <mergeCell ref="I450:I453"/>
    <mergeCell ref="J450:J453"/>
    <mergeCell ref="K450:K453"/>
    <mergeCell ref="L450:L453"/>
    <mergeCell ref="M450:M453"/>
    <mergeCell ref="N450:N453"/>
    <mergeCell ref="O450:O453"/>
    <mergeCell ref="P450:P451"/>
    <mergeCell ref="P452:P453"/>
    <mergeCell ref="A454:A457"/>
    <mergeCell ref="B454:B457"/>
    <mergeCell ref="C454:C457"/>
    <mergeCell ref="D454:D457"/>
    <mergeCell ref="E454:E457"/>
    <mergeCell ref="F454:F457"/>
    <mergeCell ref="G454:G457"/>
    <mergeCell ref="H454:H457"/>
    <mergeCell ref="I454:I457"/>
    <mergeCell ref="J454:J457"/>
    <mergeCell ref="K454:K457"/>
    <mergeCell ref="L454:L457"/>
    <mergeCell ref="M454:M457"/>
    <mergeCell ref="N454:N457"/>
    <mergeCell ref="O454:O457"/>
    <mergeCell ref="P454:P455"/>
    <mergeCell ref="P456:P457"/>
    <mergeCell ref="A458:A461"/>
    <mergeCell ref="B458:B461"/>
    <mergeCell ref="C458:C461"/>
    <mergeCell ref="D458:D461"/>
    <mergeCell ref="E458:E461"/>
    <mergeCell ref="F458:F461"/>
    <mergeCell ref="G458:G461"/>
    <mergeCell ref="H458:H461"/>
    <mergeCell ref="I458:I461"/>
    <mergeCell ref="J458:J461"/>
    <mergeCell ref="K458:K461"/>
    <mergeCell ref="L458:L461"/>
    <mergeCell ref="M458:M461"/>
    <mergeCell ref="N458:N461"/>
    <mergeCell ref="O458:O461"/>
    <mergeCell ref="P458:P459"/>
    <mergeCell ref="P460:P461"/>
    <mergeCell ref="A462:A465"/>
    <mergeCell ref="B462:B465"/>
    <mergeCell ref="C462:C465"/>
    <mergeCell ref="D462:D465"/>
    <mergeCell ref="E462:E465"/>
    <mergeCell ref="F462:F465"/>
    <mergeCell ref="G462:G465"/>
    <mergeCell ref="H462:H465"/>
    <mergeCell ref="I462:I465"/>
    <mergeCell ref="J462:J465"/>
    <mergeCell ref="K462:K465"/>
    <mergeCell ref="L462:L465"/>
    <mergeCell ref="M462:M465"/>
    <mergeCell ref="N462:N465"/>
    <mergeCell ref="O462:O465"/>
    <mergeCell ref="P462:P463"/>
    <mergeCell ref="P464:P465"/>
    <mergeCell ref="A466:A469"/>
    <mergeCell ref="B466:B469"/>
    <mergeCell ref="C466:C469"/>
    <mergeCell ref="D466:D469"/>
    <mergeCell ref="E466:E469"/>
    <mergeCell ref="F466:F469"/>
    <mergeCell ref="G466:G469"/>
    <mergeCell ref="H466:H469"/>
    <mergeCell ref="I466:I469"/>
    <mergeCell ref="J466:J469"/>
    <mergeCell ref="K466:K469"/>
    <mergeCell ref="L466:L469"/>
    <mergeCell ref="M466:M469"/>
    <mergeCell ref="N466:N469"/>
    <mergeCell ref="O466:O469"/>
    <mergeCell ref="P466:P467"/>
    <mergeCell ref="P468:P469"/>
    <mergeCell ref="A470:A473"/>
    <mergeCell ref="B470:B473"/>
    <mergeCell ref="C470:C473"/>
    <mergeCell ref="D470:D473"/>
    <mergeCell ref="E470:E473"/>
    <mergeCell ref="F470:F473"/>
    <mergeCell ref="G470:G473"/>
    <mergeCell ref="H470:H473"/>
    <mergeCell ref="I470:I473"/>
    <mergeCell ref="J470:J473"/>
    <mergeCell ref="K470:K473"/>
    <mergeCell ref="L470:L473"/>
    <mergeCell ref="M470:M473"/>
    <mergeCell ref="N470:N473"/>
    <mergeCell ref="O470:O473"/>
    <mergeCell ref="P470:P471"/>
    <mergeCell ref="P472:P473"/>
    <mergeCell ref="A474:A477"/>
    <mergeCell ref="B474:B477"/>
    <mergeCell ref="C474:C477"/>
    <mergeCell ref="D474:D477"/>
    <mergeCell ref="E474:E477"/>
    <mergeCell ref="F474:F477"/>
    <mergeCell ref="G474:G477"/>
    <mergeCell ref="H474:H477"/>
    <mergeCell ref="I474:I477"/>
    <mergeCell ref="J474:J477"/>
    <mergeCell ref="K474:K477"/>
    <mergeCell ref="L474:L477"/>
    <mergeCell ref="M474:M477"/>
    <mergeCell ref="N474:N477"/>
    <mergeCell ref="O474:O477"/>
    <mergeCell ref="P474:P475"/>
    <mergeCell ref="P476:P477"/>
    <mergeCell ref="A478:A481"/>
    <mergeCell ref="B478:B481"/>
    <mergeCell ref="C478:C481"/>
    <mergeCell ref="D478:D481"/>
    <mergeCell ref="E478:E481"/>
    <mergeCell ref="F478:F481"/>
    <mergeCell ref="G478:G481"/>
    <mergeCell ref="H478:H481"/>
    <mergeCell ref="I478:I481"/>
    <mergeCell ref="J478:J481"/>
    <mergeCell ref="K478:K481"/>
    <mergeCell ref="L478:L481"/>
    <mergeCell ref="M478:M481"/>
    <mergeCell ref="N478:N481"/>
    <mergeCell ref="O478:O481"/>
    <mergeCell ref="P478:P479"/>
    <mergeCell ref="P480:P481"/>
    <mergeCell ref="I490:I493"/>
    <mergeCell ref="J490:J493"/>
    <mergeCell ref="K490:K493"/>
    <mergeCell ref="L490:L493"/>
    <mergeCell ref="M490:M493"/>
    <mergeCell ref="N490:N493"/>
    <mergeCell ref="O490:O493"/>
    <mergeCell ref="P490:P491"/>
    <mergeCell ref="P492:P493"/>
    <mergeCell ref="A482:A485"/>
    <mergeCell ref="B482:B485"/>
    <mergeCell ref="C482:C485"/>
    <mergeCell ref="D482:D485"/>
    <mergeCell ref="E482:E485"/>
    <mergeCell ref="F482:F485"/>
    <mergeCell ref="G482:G485"/>
    <mergeCell ref="H482:H485"/>
    <mergeCell ref="I482:I485"/>
    <mergeCell ref="J482:J485"/>
    <mergeCell ref="K482:K485"/>
    <mergeCell ref="L482:L485"/>
    <mergeCell ref="M482:M485"/>
    <mergeCell ref="N482:N485"/>
    <mergeCell ref="O482:O485"/>
    <mergeCell ref="P482:P483"/>
    <mergeCell ref="P484:P485"/>
    <mergeCell ref="E490:E493"/>
    <mergeCell ref="F490:F493"/>
    <mergeCell ref="G490:G493"/>
    <mergeCell ref="H490:H493"/>
    <mergeCell ref="N498:N501"/>
    <mergeCell ref="O498:O501"/>
    <mergeCell ref="P498:P499"/>
    <mergeCell ref="P500:P501"/>
    <mergeCell ref="P542:P543"/>
    <mergeCell ref="P544:P545"/>
    <mergeCell ref="A506:A509"/>
    <mergeCell ref="B506:B509"/>
    <mergeCell ref="C506:C509"/>
    <mergeCell ref="D506:D509"/>
    <mergeCell ref="E506:E509"/>
    <mergeCell ref="F506:F509"/>
    <mergeCell ref="G506:G509"/>
    <mergeCell ref="H506:H509"/>
    <mergeCell ref="I506:I509"/>
    <mergeCell ref="J506:J509"/>
    <mergeCell ref="K506:K509"/>
    <mergeCell ref="L506:L509"/>
    <mergeCell ref="M506:M509"/>
    <mergeCell ref="L502:L505"/>
    <mergeCell ref="M502:M505"/>
    <mergeCell ref="A498:A501"/>
    <mergeCell ref="B498:B501"/>
    <mergeCell ref="A542:A545"/>
    <mergeCell ref="B542:B545"/>
    <mergeCell ref="C542:C545"/>
    <mergeCell ref="D542:D545"/>
    <mergeCell ref="E542:E545"/>
    <mergeCell ref="F542:F545"/>
    <mergeCell ref="G542:G545"/>
    <mergeCell ref="H542:H545"/>
    <mergeCell ref="I542:I545"/>
    <mergeCell ref="J542:J545"/>
    <mergeCell ref="K542:K545"/>
    <mergeCell ref="L542:L545"/>
    <mergeCell ref="M542:M545"/>
    <mergeCell ref="N486:N489"/>
    <mergeCell ref="O486:O489"/>
    <mergeCell ref="P486:P487"/>
    <mergeCell ref="P488:P489"/>
    <mergeCell ref="A526:A529"/>
    <mergeCell ref="B526:B529"/>
    <mergeCell ref="C526:C529"/>
    <mergeCell ref="D526:D529"/>
    <mergeCell ref="E526:E529"/>
    <mergeCell ref="F526:F529"/>
    <mergeCell ref="G526:G529"/>
    <mergeCell ref="H526:H529"/>
    <mergeCell ref="I526:I529"/>
    <mergeCell ref="J526:J529"/>
    <mergeCell ref="K526:K529"/>
    <mergeCell ref="L526:L529"/>
    <mergeCell ref="M526:M529"/>
    <mergeCell ref="N494:N497"/>
    <mergeCell ref="O494:O497"/>
    <mergeCell ref="P494:P495"/>
    <mergeCell ref="P496:P497"/>
    <mergeCell ref="A502:A505"/>
    <mergeCell ref="B502:B505"/>
    <mergeCell ref="C502:C505"/>
    <mergeCell ref="D502:D505"/>
    <mergeCell ref="E502:E505"/>
    <mergeCell ref="F502:F505"/>
    <mergeCell ref="G502:G505"/>
    <mergeCell ref="H502:H505"/>
    <mergeCell ref="I502:I505"/>
    <mergeCell ref="J502:J505"/>
    <mergeCell ref="K502:K505"/>
    <mergeCell ref="C498:C501"/>
    <mergeCell ref="D498:D501"/>
    <mergeCell ref="E498:E501"/>
    <mergeCell ref="F498:F501"/>
    <mergeCell ref="G498:G501"/>
    <mergeCell ref="H498:H501"/>
    <mergeCell ref="I498:I501"/>
    <mergeCell ref="J498:J501"/>
    <mergeCell ref="K498:K501"/>
    <mergeCell ref="L498:L501"/>
    <mergeCell ref="M498:M501"/>
    <mergeCell ref="A486:A489"/>
    <mergeCell ref="B486:B489"/>
    <mergeCell ref="C486:C489"/>
    <mergeCell ref="D486:D489"/>
    <mergeCell ref="E486:E489"/>
    <mergeCell ref="F486:F489"/>
    <mergeCell ref="G486:G489"/>
    <mergeCell ref="H486:H489"/>
    <mergeCell ref="I486:I489"/>
    <mergeCell ref="J486:J489"/>
    <mergeCell ref="K486:K489"/>
    <mergeCell ref="L486:L489"/>
    <mergeCell ref="M486:M489"/>
    <mergeCell ref="A490:A493"/>
    <mergeCell ref="B490:B493"/>
    <mergeCell ref="C490:C493"/>
    <mergeCell ref="D490:D493"/>
    <mergeCell ref="A494:A497"/>
    <mergeCell ref="B494:B497"/>
    <mergeCell ref="C494:C497"/>
    <mergeCell ref="D494:D497"/>
    <mergeCell ref="E494:E497"/>
    <mergeCell ref="F494:F497"/>
    <mergeCell ref="G494:G497"/>
    <mergeCell ref="H494:H497"/>
    <mergeCell ref="I494:I497"/>
    <mergeCell ref="J494:J497"/>
    <mergeCell ref="K494:K497"/>
    <mergeCell ref="L494:L497"/>
    <mergeCell ref="M494:M497"/>
    <mergeCell ref="P502:P503"/>
    <mergeCell ref="P504:P505"/>
    <mergeCell ref="P526:P527"/>
    <mergeCell ref="P528:P529"/>
    <mergeCell ref="A510:A513"/>
    <mergeCell ref="B510:B513"/>
    <mergeCell ref="C510:C513"/>
    <mergeCell ref="D510:D513"/>
    <mergeCell ref="E510:E513"/>
    <mergeCell ref="F510:F513"/>
    <mergeCell ref="G510:G513"/>
    <mergeCell ref="H510:H513"/>
    <mergeCell ref="I510:I513"/>
    <mergeCell ref="J510:J513"/>
    <mergeCell ref="K510:K513"/>
    <mergeCell ref="L510:L513"/>
    <mergeCell ref="M510:M513"/>
    <mergeCell ref="P510:P511"/>
    <mergeCell ref="P512:P513"/>
    <mergeCell ref="A522:A525"/>
    <mergeCell ref="B522:B525"/>
    <mergeCell ref="C522:C525"/>
    <mergeCell ref="D522:D525"/>
    <mergeCell ref="E522:E525"/>
    <mergeCell ref="F522:F525"/>
    <mergeCell ref="G522:G525"/>
    <mergeCell ref="H522:H525"/>
    <mergeCell ref="I522:I525"/>
    <mergeCell ref="J522:J525"/>
    <mergeCell ref="K522:K525"/>
    <mergeCell ref="L522:L525"/>
    <mergeCell ref="M522:M525"/>
    <mergeCell ref="P522:P523"/>
    <mergeCell ref="P524:P525"/>
    <mergeCell ref="A518:A521"/>
    <mergeCell ref="B518:B521"/>
    <mergeCell ref="C518:C521"/>
    <mergeCell ref="D518:D521"/>
    <mergeCell ref="E518:E521"/>
    <mergeCell ref="F518:F521"/>
    <mergeCell ref="G518:G521"/>
    <mergeCell ref="H518:H521"/>
    <mergeCell ref="I518:I521"/>
    <mergeCell ref="J518:J521"/>
    <mergeCell ref="K518:K521"/>
    <mergeCell ref="L518:L521"/>
    <mergeCell ref="M518:M521"/>
    <mergeCell ref="P518:P519"/>
    <mergeCell ref="P520:P521"/>
    <mergeCell ref="A514:A517"/>
    <mergeCell ref="B514:B517"/>
    <mergeCell ref="C514:C517"/>
    <mergeCell ref="D514:D517"/>
    <mergeCell ref="E514:E517"/>
    <mergeCell ref="F514:F517"/>
    <mergeCell ref="G514:G517"/>
    <mergeCell ref="H514:H517"/>
    <mergeCell ref="I514:I517"/>
    <mergeCell ref="J514:J517"/>
    <mergeCell ref="K514:K517"/>
    <mergeCell ref="L514:L517"/>
    <mergeCell ref="M514:M517"/>
    <mergeCell ref="P514:P515"/>
    <mergeCell ref="P516:P517"/>
    <mergeCell ref="P506:P507"/>
    <mergeCell ref="P508:P509"/>
    <mergeCell ref="N502:N505"/>
    <mergeCell ref="O502:O505"/>
    <mergeCell ref="N506:N509"/>
    <mergeCell ref="O506:O509"/>
    <mergeCell ref="N510:N513"/>
    <mergeCell ref="O510:O513"/>
    <mergeCell ref="N514:N517"/>
    <mergeCell ref="O514:O517"/>
    <mergeCell ref="N518:N521"/>
    <mergeCell ref="O518:O521"/>
    <mergeCell ref="N522:N525"/>
    <mergeCell ref="O522:O525"/>
    <mergeCell ref="N526:N529"/>
    <mergeCell ref="O526:O529"/>
    <mergeCell ref="N542:N545"/>
    <mergeCell ref="O542:O545"/>
    <mergeCell ref="N534:N537"/>
    <mergeCell ref="O534:O537"/>
    <mergeCell ref="P534:P535"/>
    <mergeCell ref="P536:P537"/>
    <mergeCell ref="A530:A533"/>
    <mergeCell ref="B530:B533"/>
    <mergeCell ref="C530:C533"/>
    <mergeCell ref="D530:D533"/>
    <mergeCell ref="E530:E533"/>
    <mergeCell ref="F530:F533"/>
    <mergeCell ref="G530:G533"/>
    <mergeCell ref="H530:H533"/>
    <mergeCell ref="I530:I533"/>
    <mergeCell ref="J530:J533"/>
    <mergeCell ref="K530:K533"/>
    <mergeCell ref="L530:L533"/>
    <mergeCell ref="M530:M533"/>
    <mergeCell ref="N530:N533"/>
    <mergeCell ref="O530:O533"/>
    <mergeCell ref="P530:P531"/>
    <mergeCell ref="P532:P533"/>
    <mergeCell ref="A534:A537"/>
    <mergeCell ref="B534:B537"/>
    <mergeCell ref="C534:C537"/>
    <mergeCell ref="D534:D537"/>
    <mergeCell ref="E534:E537"/>
    <mergeCell ref="F534:F537"/>
    <mergeCell ref="G534:G537"/>
    <mergeCell ref="H534:H537"/>
    <mergeCell ref="I534:I537"/>
    <mergeCell ref="J534:J537"/>
    <mergeCell ref="K534:K537"/>
    <mergeCell ref="L534:L537"/>
    <mergeCell ref="M534:M537"/>
    <mergeCell ref="A538:A541"/>
    <mergeCell ref="B538:B541"/>
    <mergeCell ref="C538:C541"/>
    <mergeCell ref="D538:D541"/>
    <mergeCell ref="E538:E541"/>
    <mergeCell ref="F538:F541"/>
    <mergeCell ref="G538:G541"/>
    <mergeCell ref="H538:H541"/>
    <mergeCell ref="I538:I541"/>
    <mergeCell ref="J538:J541"/>
    <mergeCell ref="K538:K541"/>
    <mergeCell ref="L538:L541"/>
    <mergeCell ref="M538:M541"/>
    <mergeCell ref="N538:N541"/>
    <mergeCell ref="O538:O541"/>
    <mergeCell ref="P538:P539"/>
    <mergeCell ref="P540:P541"/>
  </mergeCells>
  <pageMargins left="0.25" right="0.25" top="0.75" bottom="0.75" header="0.3" footer="0.3"/>
  <pageSetup paperSize="9" scale="75" orientation="landscape" horizontalDpi="4294967293" verticalDpi="1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5"/>
  <sheetViews>
    <sheetView zoomScaleNormal="100" workbookViewId="0">
      <pane ySplit="4" topLeftCell="A5" activePane="bottomLeft" state="frozen"/>
      <selection activeCell="J198" sqref="J198:J201"/>
      <selection pane="bottomLeft" activeCell="K155" sqref="K155"/>
    </sheetView>
  </sheetViews>
  <sheetFormatPr defaultColWidth="9" defaultRowHeight="11.25"/>
  <cols>
    <col min="1" max="1" width="5.375" style="19" customWidth="1"/>
    <col min="2" max="2" width="14.25" style="19" customWidth="1"/>
    <col min="3" max="3" width="6.75" style="19" bestFit="1" customWidth="1"/>
    <col min="4" max="4" width="4.375" style="20" customWidth="1"/>
    <col min="5" max="5" width="4.625" style="20" customWidth="1"/>
    <col min="6" max="6" width="4.75" style="20" bestFit="1" customWidth="1"/>
    <col min="7" max="7" width="5.625" style="20" customWidth="1"/>
    <col min="8" max="8" width="6.25" style="20" customWidth="1"/>
    <col min="9" max="9" width="7.75" style="20" customWidth="1"/>
    <col min="10" max="10" width="6.625" style="21" customWidth="1"/>
    <col min="11" max="11" width="7.375" style="20" bestFit="1" customWidth="1"/>
    <col min="12" max="12" width="5.625" style="20" customWidth="1"/>
    <col min="13" max="13" width="7.125" style="21" customWidth="1"/>
    <col min="14" max="14" width="4.625" style="20" bestFit="1" customWidth="1"/>
    <col min="15" max="15" width="4.125" style="20" bestFit="1" customWidth="1"/>
    <col min="16" max="16" width="6.75" style="1" customWidth="1"/>
    <col min="17" max="17" width="4.625" style="1" bestFit="1" customWidth="1"/>
    <col min="18" max="28" width="4.375" style="19" customWidth="1"/>
    <col min="29" max="29" width="4.25" style="1" customWidth="1"/>
    <col min="30" max="16384" width="9" style="1"/>
  </cols>
  <sheetData>
    <row r="1" spans="1:30">
      <c r="A1" s="94" t="s">
        <v>267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6"/>
    </row>
    <row r="2" spans="1:30">
      <c r="A2" s="97" t="s">
        <v>30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9"/>
    </row>
    <row r="3" spans="1:30" ht="36.75" customHeight="1">
      <c r="A3" s="69" t="s">
        <v>0</v>
      </c>
      <c r="B3" s="64" t="s">
        <v>1</v>
      </c>
      <c r="C3" s="69" t="s">
        <v>2</v>
      </c>
      <c r="D3" s="92" t="s">
        <v>3</v>
      </c>
      <c r="E3" s="100"/>
      <c r="F3" s="93"/>
      <c r="G3" s="69" t="s">
        <v>270</v>
      </c>
      <c r="H3" s="69" t="s">
        <v>4</v>
      </c>
      <c r="I3" s="69" t="s">
        <v>266</v>
      </c>
      <c r="J3" s="101" t="s">
        <v>5</v>
      </c>
      <c r="K3" s="69" t="s">
        <v>6</v>
      </c>
      <c r="L3" s="92" t="s">
        <v>7</v>
      </c>
      <c r="M3" s="93"/>
      <c r="N3" s="92" t="s">
        <v>8</v>
      </c>
      <c r="O3" s="93"/>
      <c r="P3" s="105" t="s">
        <v>9</v>
      </c>
      <c r="Q3" s="106"/>
      <c r="R3" s="103" t="s">
        <v>10</v>
      </c>
      <c r="S3" s="54"/>
      <c r="T3" s="103" t="s">
        <v>11</v>
      </c>
      <c r="U3" s="54"/>
      <c r="V3" s="103" t="s">
        <v>12</v>
      </c>
      <c r="W3" s="54"/>
      <c r="X3" s="103" t="s">
        <v>13</v>
      </c>
      <c r="Y3" s="54"/>
      <c r="Z3" s="103" t="s">
        <v>14</v>
      </c>
      <c r="AA3" s="104"/>
      <c r="AB3" s="54"/>
    </row>
    <row r="4" spans="1:30" ht="44.25" customHeight="1">
      <c r="A4" s="71"/>
      <c r="B4" s="65"/>
      <c r="C4" s="71"/>
      <c r="D4" s="24" t="s">
        <v>202</v>
      </c>
      <c r="E4" s="24" t="s">
        <v>214</v>
      </c>
      <c r="F4" s="24" t="s">
        <v>265</v>
      </c>
      <c r="G4" s="71"/>
      <c r="H4" s="71"/>
      <c r="I4" s="71"/>
      <c r="J4" s="102"/>
      <c r="K4" s="71"/>
      <c r="L4" s="2" t="s">
        <v>15</v>
      </c>
      <c r="M4" s="3" t="s">
        <v>16</v>
      </c>
      <c r="N4" s="2" t="s">
        <v>15</v>
      </c>
      <c r="O4" s="2" t="s">
        <v>16</v>
      </c>
      <c r="P4" s="107"/>
      <c r="Q4" s="108"/>
      <c r="R4" s="4" t="s">
        <v>17</v>
      </c>
      <c r="S4" s="4" t="s">
        <v>18</v>
      </c>
      <c r="T4" s="4" t="s">
        <v>17</v>
      </c>
      <c r="U4" s="4" t="s">
        <v>18</v>
      </c>
      <c r="V4" s="4" t="s">
        <v>17</v>
      </c>
      <c r="W4" s="4" t="s">
        <v>18</v>
      </c>
      <c r="X4" s="4" t="s">
        <v>17</v>
      </c>
      <c r="Y4" s="4" t="s">
        <v>18</v>
      </c>
      <c r="Z4" s="4" t="s">
        <v>17</v>
      </c>
      <c r="AA4" s="4" t="s">
        <v>18</v>
      </c>
      <c r="AB4" s="4" t="s">
        <v>19</v>
      </c>
    </row>
    <row r="5" spans="1:30" s="12" customFormat="1">
      <c r="A5" s="5"/>
      <c r="B5" s="6" t="s">
        <v>139</v>
      </c>
      <c r="C5" s="5"/>
      <c r="D5" s="7"/>
      <c r="E5" s="7"/>
      <c r="F5" s="7"/>
      <c r="G5" s="7"/>
      <c r="H5" s="7"/>
      <c r="I5" s="7"/>
      <c r="J5" s="9"/>
      <c r="K5" s="7"/>
      <c r="L5" s="7"/>
      <c r="M5" s="9"/>
      <c r="N5" s="7"/>
      <c r="O5" s="7"/>
      <c r="P5" s="10"/>
      <c r="Q5" s="10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11"/>
      <c r="AD5" s="11"/>
    </row>
    <row r="6" spans="1:30">
      <c r="A6" s="64">
        <v>1</v>
      </c>
      <c r="B6" s="86" t="s">
        <v>140</v>
      </c>
      <c r="C6" s="80" t="s">
        <v>117</v>
      </c>
      <c r="D6" s="80">
        <v>91</v>
      </c>
      <c r="E6" s="80">
        <v>72</v>
      </c>
      <c r="F6" s="80">
        <v>24</v>
      </c>
      <c r="G6" s="80">
        <v>48</v>
      </c>
      <c r="H6" s="80">
        <v>72</v>
      </c>
      <c r="I6" s="73">
        <v>0</v>
      </c>
      <c r="J6" s="83">
        <v>390</v>
      </c>
      <c r="K6" s="80">
        <f>J6*I6</f>
        <v>0</v>
      </c>
      <c r="L6" s="80">
        <f>I6</f>
        <v>0</v>
      </c>
      <c r="M6" s="83">
        <f>K6</f>
        <v>0</v>
      </c>
      <c r="N6" s="61"/>
      <c r="O6" s="61"/>
      <c r="P6" s="64" t="s">
        <v>22</v>
      </c>
      <c r="Q6" s="4" t="s">
        <v>15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13"/>
      <c r="AD6" s="14"/>
    </row>
    <row r="7" spans="1:30">
      <c r="A7" s="72"/>
      <c r="B7" s="87"/>
      <c r="C7" s="81"/>
      <c r="D7" s="81"/>
      <c r="E7" s="81"/>
      <c r="F7" s="81"/>
      <c r="G7" s="81"/>
      <c r="H7" s="81"/>
      <c r="I7" s="74"/>
      <c r="J7" s="84"/>
      <c r="K7" s="81"/>
      <c r="L7" s="81"/>
      <c r="M7" s="84"/>
      <c r="N7" s="62"/>
      <c r="O7" s="62"/>
      <c r="P7" s="65"/>
      <c r="Q7" s="4" t="s">
        <v>16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13"/>
      <c r="AD7" s="14"/>
    </row>
    <row r="8" spans="1:30">
      <c r="A8" s="72"/>
      <c r="B8" s="87"/>
      <c r="C8" s="81"/>
      <c r="D8" s="81"/>
      <c r="E8" s="81"/>
      <c r="F8" s="81"/>
      <c r="G8" s="81"/>
      <c r="H8" s="81"/>
      <c r="I8" s="74"/>
      <c r="J8" s="84"/>
      <c r="K8" s="81"/>
      <c r="L8" s="81"/>
      <c r="M8" s="84"/>
      <c r="N8" s="62"/>
      <c r="O8" s="62"/>
      <c r="P8" s="69" t="s">
        <v>23</v>
      </c>
      <c r="Q8" s="2" t="s">
        <v>15</v>
      </c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3"/>
      <c r="AD8" s="14"/>
    </row>
    <row r="9" spans="1:30">
      <c r="A9" s="65"/>
      <c r="B9" s="88"/>
      <c r="C9" s="82"/>
      <c r="D9" s="82"/>
      <c r="E9" s="82"/>
      <c r="F9" s="82"/>
      <c r="G9" s="82"/>
      <c r="H9" s="82"/>
      <c r="I9" s="75"/>
      <c r="J9" s="85"/>
      <c r="K9" s="82"/>
      <c r="L9" s="82"/>
      <c r="M9" s="85"/>
      <c r="N9" s="63"/>
      <c r="O9" s="63"/>
      <c r="P9" s="71"/>
      <c r="Q9" s="2" t="s">
        <v>16</v>
      </c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3"/>
      <c r="AD9" s="14"/>
    </row>
    <row r="10" spans="1:30">
      <c r="A10" s="64">
        <v>2</v>
      </c>
      <c r="B10" s="86" t="s">
        <v>141</v>
      </c>
      <c r="C10" s="80" t="s">
        <v>33</v>
      </c>
      <c r="D10" s="80">
        <v>18</v>
      </c>
      <c r="E10" s="80">
        <v>0</v>
      </c>
      <c r="F10" s="80">
        <v>6</v>
      </c>
      <c r="G10" s="80">
        <v>10</v>
      </c>
      <c r="H10" s="80">
        <v>34</v>
      </c>
      <c r="I10" s="73">
        <v>0</v>
      </c>
      <c r="J10" s="83">
        <v>55</v>
      </c>
      <c r="K10" s="80">
        <f t="shared" ref="K10" si="0">J10*I10</f>
        <v>0</v>
      </c>
      <c r="L10" s="80">
        <f t="shared" ref="L10" si="1">I10</f>
        <v>0</v>
      </c>
      <c r="M10" s="83">
        <f t="shared" ref="M10" si="2">K10</f>
        <v>0</v>
      </c>
      <c r="N10" s="61"/>
      <c r="O10" s="61"/>
      <c r="P10" s="64" t="s">
        <v>22</v>
      </c>
      <c r="Q10" s="4" t="s">
        <v>15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13"/>
      <c r="AD10" s="14"/>
    </row>
    <row r="11" spans="1:30">
      <c r="A11" s="72"/>
      <c r="B11" s="87"/>
      <c r="C11" s="81"/>
      <c r="D11" s="81"/>
      <c r="E11" s="81"/>
      <c r="F11" s="81"/>
      <c r="G11" s="81"/>
      <c r="H11" s="81"/>
      <c r="I11" s="74"/>
      <c r="J11" s="84"/>
      <c r="K11" s="81"/>
      <c r="L11" s="81"/>
      <c r="M11" s="84"/>
      <c r="N11" s="62"/>
      <c r="O11" s="62"/>
      <c r="P11" s="65"/>
      <c r="Q11" s="4" t="s">
        <v>16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13"/>
      <c r="AD11" s="14"/>
    </row>
    <row r="12" spans="1:30">
      <c r="A12" s="72"/>
      <c r="B12" s="87"/>
      <c r="C12" s="81"/>
      <c r="D12" s="81"/>
      <c r="E12" s="81"/>
      <c r="F12" s="81"/>
      <c r="G12" s="81"/>
      <c r="H12" s="81"/>
      <c r="I12" s="74"/>
      <c r="J12" s="84"/>
      <c r="K12" s="81"/>
      <c r="L12" s="81"/>
      <c r="M12" s="84"/>
      <c r="N12" s="62"/>
      <c r="O12" s="62"/>
      <c r="P12" s="69" t="s">
        <v>23</v>
      </c>
      <c r="Q12" s="2" t="s">
        <v>15</v>
      </c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3"/>
      <c r="AD12" s="14"/>
    </row>
    <row r="13" spans="1:30">
      <c r="A13" s="65"/>
      <c r="B13" s="88"/>
      <c r="C13" s="82"/>
      <c r="D13" s="82"/>
      <c r="E13" s="82"/>
      <c r="F13" s="82"/>
      <c r="G13" s="82"/>
      <c r="H13" s="82"/>
      <c r="I13" s="75"/>
      <c r="J13" s="85"/>
      <c r="K13" s="82"/>
      <c r="L13" s="82"/>
      <c r="M13" s="85"/>
      <c r="N13" s="63"/>
      <c r="O13" s="63"/>
      <c r="P13" s="71"/>
      <c r="Q13" s="2" t="s">
        <v>16</v>
      </c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3"/>
      <c r="AD13" s="17"/>
    </row>
    <row r="14" spans="1:30">
      <c r="A14" s="64">
        <v>3</v>
      </c>
      <c r="B14" s="86" t="s">
        <v>142</v>
      </c>
      <c r="C14" s="80" t="s">
        <v>117</v>
      </c>
      <c r="D14" s="80">
        <v>8</v>
      </c>
      <c r="E14" s="80">
        <v>2</v>
      </c>
      <c r="F14" s="80">
        <v>2</v>
      </c>
      <c r="G14" s="80">
        <v>4</v>
      </c>
      <c r="H14" s="80">
        <v>8</v>
      </c>
      <c r="I14" s="73">
        <v>0</v>
      </c>
      <c r="J14" s="83">
        <v>90</v>
      </c>
      <c r="K14" s="80">
        <f t="shared" ref="K14" si="3">J14*I14</f>
        <v>0</v>
      </c>
      <c r="L14" s="80">
        <f t="shared" ref="L14" si="4">I14</f>
        <v>0</v>
      </c>
      <c r="M14" s="83">
        <f t="shared" ref="M14" si="5">K14</f>
        <v>0</v>
      </c>
      <c r="N14" s="61"/>
      <c r="O14" s="61"/>
      <c r="P14" s="64" t="s">
        <v>22</v>
      </c>
      <c r="Q14" s="4" t="s">
        <v>15</v>
      </c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13"/>
      <c r="AD14" s="17"/>
    </row>
    <row r="15" spans="1:30">
      <c r="A15" s="72"/>
      <c r="B15" s="87"/>
      <c r="C15" s="81"/>
      <c r="D15" s="81"/>
      <c r="E15" s="81"/>
      <c r="F15" s="81"/>
      <c r="G15" s="81"/>
      <c r="H15" s="81"/>
      <c r="I15" s="74"/>
      <c r="J15" s="84"/>
      <c r="K15" s="81"/>
      <c r="L15" s="81"/>
      <c r="M15" s="84"/>
      <c r="N15" s="62"/>
      <c r="O15" s="62"/>
      <c r="P15" s="65"/>
      <c r="Q15" s="4" t="s">
        <v>16</v>
      </c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13"/>
      <c r="AD15" s="17"/>
    </row>
    <row r="16" spans="1:30">
      <c r="A16" s="72"/>
      <c r="B16" s="87"/>
      <c r="C16" s="81"/>
      <c r="D16" s="81"/>
      <c r="E16" s="81"/>
      <c r="F16" s="81"/>
      <c r="G16" s="81"/>
      <c r="H16" s="81"/>
      <c r="I16" s="74"/>
      <c r="J16" s="84"/>
      <c r="K16" s="81"/>
      <c r="L16" s="81"/>
      <c r="M16" s="84"/>
      <c r="N16" s="62"/>
      <c r="O16" s="62"/>
      <c r="P16" s="69" t="s">
        <v>23</v>
      </c>
      <c r="Q16" s="2" t="s">
        <v>15</v>
      </c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3"/>
      <c r="AD16" s="17"/>
    </row>
    <row r="17" spans="1:30">
      <c r="A17" s="65"/>
      <c r="B17" s="88"/>
      <c r="C17" s="82"/>
      <c r="D17" s="82"/>
      <c r="E17" s="82"/>
      <c r="F17" s="82"/>
      <c r="G17" s="82"/>
      <c r="H17" s="82"/>
      <c r="I17" s="75"/>
      <c r="J17" s="85"/>
      <c r="K17" s="82"/>
      <c r="L17" s="82"/>
      <c r="M17" s="85"/>
      <c r="N17" s="63"/>
      <c r="O17" s="63"/>
      <c r="P17" s="71"/>
      <c r="Q17" s="2" t="s">
        <v>16</v>
      </c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3"/>
      <c r="AD17" s="17"/>
    </row>
    <row r="18" spans="1:30">
      <c r="A18" s="64">
        <v>4</v>
      </c>
      <c r="B18" s="86" t="s">
        <v>143</v>
      </c>
      <c r="C18" s="80" t="s">
        <v>121</v>
      </c>
      <c r="D18" s="80">
        <v>0</v>
      </c>
      <c r="E18" s="80">
        <v>0</v>
      </c>
      <c r="F18" s="80">
        <v>0</v>
      </c>
      <c r="G18" s="80">
        <v>2</v>
      </c>
      <c r="H18" s="80">
        <v>6</v>
      </c>
      <c r="I18" s="73">
        <v>0</v>
      </c>
      <c r="J18" s="83">
        <v>18</v>
      </c>
      <c r="K18" s="80">
        <f t="shared" ref="K18" si="6">J18*I18</f>
        <v>0</v>
      </c>
      <c r="L18" s="80">
        <f t="shared" ref="L18" si="7">I18</f>
        <v>0</v>
      </c>
      <c r="M18" s="83">
        <f t="shared" ref="M18" si="8">K18</f>
        <v>0</v>
      </c>
      <c r="N18" s="61"/>
      <c r="O18" s="61"/>
      <c r="P18" s="64" t="s">
        <v>22</v>
      </c>
      <c r="Q18" s="4" t="s">
        <v>15</v>
      </c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13"/>
      <c r="AD18" s="17"/>
    </row>
    <row r="19" spans="1:30">
      <c r="A19" s="72"/>
      <c r="B19" s="87"/>
      <c r="C19" s="81"/>
      <c r="D19" s="81"/>
      <c r="E19" s="81"/>
      <c r="F19" s="81"/>
      <c r="G19" s="81"/>
      <c r="H19" s="81"/>
      <c r="I19" s="74"/>
      <c r="J19" s="84"/>
      <c r="K19" s="81"/>
      <c r="L19" s="81"/>
      <c r="M19" s="84"/>
      <c r="N19" s="62"/>
      <c r="O19" s="62"/>
      <c r="P19" s="65"/>
      <c r="Q19" s="4" t="s">
        <v>16</v>
      </c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13"/>
      <c r="AD19" s="17"/>
    </row>
    <row r="20" spans="1:30">
      <c r="A20" s="72"/>
      <c r="B20" s="87"/>
      <c r="C20" s="81"/>
      <c r="D20" s="81"/>
      <c r="E20" s="81"/>
      <c r="F20" s="81"/>
      <c r="G20" s="81"/>
      <c r="H20" s="81"/>
      <c r="I20" s="74"/>
      <c r="J20" s="84"/>
      <c r="K20" s="81"/>
      <c r="L20" s="81"/>
      <c r="M20" s="84"/>
      <c r="N20" s="62"/>
      <c r="O20" s="62"/>
      <c r="P20" s="69" t="s">
        <v>23</v>
      </c>
      <c r="Q20" s="2" t="s">
        <v>15</v>
      </c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3"/>
      <c r="AD20" s="17"/>
    </row>
    <row r="21" spans="1:30">
      <c r="A21" s="65"/>
      <c r="B21" s="88"/>
      <c r="C21" s="82"/>
      <c r="D21" s="82"/>
      <c r="E21" s="82"/>
      <c r="F21" s="82"/>
      <c r="G21" s="82"/>
      <c r="H21" s="82"/>
      <c r="I21" s="75"/>
      <c r="J21" s="85"/>
      <c r="K21" s="82"/>
      <c r="L21" s="82"/>
      <c r="M21" s="85"/>
      <c r="N21" s="63"/>
      <c r="O21" s="63"/>
      <c r="P21" s="71"/>
      <c r="Q21" s="2" t="s">
        <v>16</v>
      </c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3"/>
      <c r="AD21" s="17"/>
    </row>
    <row r="22" spans="1:30">
      <c r="A22" s="64">
        <v>5</v>
      </c>
      <c r="B22" s="86" t="s">
        <v>144</v>
      </c>
      <c r="C22" s="80" t="s">
        <v>176</v>
      </c>
      <c r="D22" s="80">
        <v>0</v>
      </c>
      <c r="E22" s="80">
        <v>0</v>
      </c>
      <c r="F22" s="80">
        <v>0</v>
      </c>
      <c r="G22" s="80">
        <v>2</v>
      </c>
      <c r="H22" s="80">
        <v>2</v>
      </c>
      <c r="I22" s="73">
        <v>0</v>
      </c>
      <c r="J22" s="83">
        <v>20</v>
      </c>
      <c r="K22" s="80">
        <f t="shared" ref="K22" si="9">J22*I22</f>
        <v>0</v>
      </c>
      <c r="L22" s="80">
        <f t="shared" ref="L22" si="10">I22</f>
        <v>0</v>
      </c>
      <c r="M22" s="83">
        <f t="shared" ref="M22" si="11">K22</f>
        <v>0</v>
      </c>
      <c r="N22" s="61"/>
      <c r="O22" s="61"/>
      <c r="P22" s="64" t="s">
        <v>22</v>
      </c>
      <c r="Q22" s="4" t="s">
        <v>15</v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13"/>
      <c r="AD22" s="17"/>
    </row>
    <row r="23" spans="1:30">
      <c r="A23" s="72"/>
      <c r="B23" s="87"/>
      <c r="C23" s="81"/>
      <c r="D23" s="81"/>
      <c r="E23" s="81"/>
      <c r="F23" s="81"/>
      <c r="G23" s="81"/>
      <c r="H23" s="81"/>
      <c r="I23" s="74"/>
      <c r="J23" s="84"/>
      <c r="K23" s="81"/>
      <c r="L23" s="81"/>
      <c r="M23" s="84"/>
      <c r="N23" s="62"/>
      <c r="O23" s="62"/>
      <c r="P23" s="65"/>
      <c r="Q23" s="4" t="s">
        <v>16</v>
      </c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13"/>
      <c r="AD23" s="17"/>
    </row>
    <row r="24" spans="1:30">
      <c r="A24" s="72"/>
      <c r="B24" s="87"/>
      <c r="C24" s="81"/>
      <c r="D24" s="81"/>
      <c r="E24" s="81"/>
      <c r="F24" s="81"/>
      <c r="G24" s="81"/>
      <c r="H24" s="81"/>
      <c r="I24" s="74"/>
      <c r="J24" s="84"/>
      <c r="K24" s="81"/>
      <c r="L24" s="81"/>
      <c r="M24" s="84"/>
      <c r="N24" s="62"/>
      <c r="O24" s="62"/>
      <c r="P24" s="69" t="s">
        <v>23</v>
      </c>
      <c r="Q24" s="2" t="s">
        <v>15</v>
      </c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3"/>
      <c r="AD24" s="17"/>
    </row>
    <row r="25" spans="1:30">
      <c r="A25" s="65"/>
      <c r="B25" s="88"/>
      <c r="C25" s="82"/>
      <c r="D25" s="82"/>
      <c r="E25" s="82"/>
      <c r="F25" s="82"/>
      <c r="G25" s="82"/>
      <c r="H25" s="82"/>
      <c r="I25" s="75"/>
      <c r="J25" s="85"/>
      <c r="K25" s="82"/>
      <c r="L25" s="82"/>
      <c r="M25" s="85"/>
      <c r="N25" s="63"/>
      <c r="O25" s="63"/>
      <c r="P25" s="71"/>
      <c r="Q25" s="2" t="s">
        <v>16</v>
      </c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3"/>
      <c r="AD25" s="17"/>
    </row>
    <row r="26" spans="1:30">
      <c r="A26" s="64">
        <v>6</v>
      </c>
      <c r="B26" s="86" t="s">
        <v>145</v>
      </c>
      <c r="C26" s="80" t="s">
        <v>131</v>
      </c>
      <c r="D26" s="80">
        <v>18</v>
      </c>
      <c r="E26" s="80">
        <v>6</v>
      </c>
      <c r="F26" s="80">
        <v>8</v>
      </c>
      <c r="G26" s="80">
        <v>20</v>
      </c>
      <c r="H26" s="80">
        <v>27</v>
      </c>
      <c r="I26" s="73">
        <v>10</v>
      </c>
      <c r="J26" s="83">
        <v>75</v>
      </c>
      <c r="K26" s="80">
        <f t="shared" ref="K26" si="12">J26*I26</f>
        <v>750</v>
      </c>
      <c r="L26" s="80">
        <f t="shared" ref="L26" si="13">I26</f>
        <v>10</v>
      </c>
      <c r="M26" s="83">
        <f t="shared" ref="M26" si="14">K26</f>
        <v>750</v>
      </c>
      <c r="N26" s="61"/>
      <c r="O26" s="61"/>
      <c r="P26" s="64" t="s">
        <v>22</v>
      </c>
      <c r="Q26" s="4" t="s">
        <v>15</v>
      </c>
      <c r="R26" s="5"/>
      <c r="S26" s="5"/>
      <c r="T26" s="16">
        <v>10</v>
      </c>
      <c r="U26" s="16"/>
      <c r="V26" s="5"/>
      <c r="W26" s="5"/>
      <c r="X26" s="5"/>
      <c r="Y26" s="5"/>
      <c r="Z26" s="5"/>
      <c r="AA26" s="5"/>
      <c r="AB26" s="5"/>
      <c r="AC26" s="13"/>
      <c r="AD26" s="17"/>
    </row>
    <row r="27" spans="1:30">
      <c r="A27" s="72"/>
      <c r="B27" s="87"/>
      <c r="C27" s="81"/>
      <c r="D27" s="81"/>
      <c r="E27" s="81"/>
      <c r="F27" s="81"/>
      <c r="G27" s="81"/>
      <c r="H27" s="81"/>
      <c r="I27" s="74"/>
      <c r="J27" s="84"/>
      <c r="K27" s="81"/>
      <c r="L27" s="81"/>
      <c r="M27" s="84"/>
      <c r="N27" s="62"/>
      <c r="O27" s="62"/>
      <c r="P27" s="65"/>
      <c r="Q27" s="4" t="s">
        <v>16</v>
      </c>
      <c r="R27" s="5"/>
      <c r="S27" s="5"/>
      <c r="T27" s="16">
        <v>750</v>
      </c>
      <c r="U27" s="16"/>
      <c r="V27" s="5"/>
      <c r="W27" s="5"/>
      <c r="X27" s="5"/>
      <c r="Y27" s="5"/>
      <c r="Z27" s="5"/>
      <c r="AA27" s="5"/>
      <c r="AB27" s="5"/>
      <c r="AC27" s="13"/>
      <c r="AD27" s="17"/>
    </row>
    <row r="28" spans="1:30">
      <c r="A28" s="72"/>
      <c r="B28" s="87"/>
      <c r="C28" s="81"/>
      <c r="D28" s="81"/>
      <c r="E28" s="81"/>
      <c r="F28" s="81"/>
      <c r="G28" s="81"/>
      <c r="H28" s="81"/>
      <c r="I28" s="74"/>
      <c r="J28" s="84"/>
      <c r="K28" s="81"/>
      <c r="L28" s="81"/>
      <c r="M28" s="84"/>
      <c r="N28" s="62"/>
      <c r="O28" s="62"/>
      <c r="P28" s="69" t="s">
        <v>23</v>
      </c>
      <c r="Q28" s="2" t="s">
        <v>15</v>
      </c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3"/>
      <c r="AD28" s="17"/>
    </row>
    <row r="29" spans="1:30">
      <c r="A29" s="65"/>
      <c r="B29" s="88"/>
      <c r="C29" s="82"/>
      <c r="D29" s="82"/>
      <c r="E29" s="82"/>
      <c r="F29" s="82"/>
      <c r="G29" s="82"/>
      <c r="H29" s="82"/>
      <c r="I29" s="75"/>
      <c r="J29" s="85"/>
      <c r="K29" s="82"/>
      <c r="L29" s="82"/>
      <c r="M29" s="85"/>
      <c r="N29" s="63"/>
      <c r="O29" s="63"/>
      <c r="P29" s="71"/>
      <c r="Q29" s="2" t="s">
        <v>16</v>
      </c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3"/>
      <c r="AD29" s="17"/>
    </row>
    <row r="30" spans="1:30">
      <c r="A30" s="64">
        <v>7</v>
      </c>
      <c r="B30" s="86" t="s">
        <v>146</v>
      </c>
      <c r="C30" s="80" t="s">
        <v>121</v>
      </c>
      <c r="D30" s="80">
        <v>0</v>
      </c>
      <c r="E30" s="80">
        <v>0</v>
      </c>
      <c r="F30" s="80">
        <v>0</v>
      </c>
      <c r="G30" s="80">
        <v>2</v>
      </c>
      <c r="H30" s="80">
        <v>2</v>
      </c>
      <c r="I30" s="73">
        <v>0</v>
      </c>
      <c r="J30" s="83">
        <v>80</v>
      </c>
      <c r="K30" s="80">
        <f t="shared" ref="K30" si="15">J30*I30</f>
        <v>0</v>
      </c>
      <c r="L30" s="80">
        <f t="shared" ref="L30" si="16">I30</f>
        <v>0</v>
      </c>
      <c r="M30" s="83">
        <f t="shared" ref="M30" si="17">K30</f>
        <v>0</v>
      </c>
      <c r="N30" s="61"/>
      <c r="O30" s="61"/>
      <c r="P30" s="64" t="s">
        <v>22</v>
      </c>
      <c r="Q30" s="4" t="s">
        <v>15</v>
      </c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13"/>
      <c r="AD30" s="17"/>
    </row>
    <row r="31" spans="1:30">
      <c r="A31" s="72"/>
      <c r="B31" s="87"/>
      <c r="C31" s="81"/>
      <c r="D31" s="81"/>
      <c r="E31" s="81"/>
      <c r="F31" s="81"/>
      <c r="G31" s="81"/>
      <c r="H31" s="81"/>
      <c r="I31" s="74"/>
      <c r="J31" s="84"/>
      <c r="K31" s="81"/>
      <c r="L31" s="81"/>
      <c r="M31" s="84"/>
      <c r="N31" s="62"/>
      <c r="O31" s="62"/>
      <c r="P31" s="65"/>
      <c r="Q31" s="4" t="s">
        <v>16</v>
      </c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13"/>
      <c r="AD31" s="17"/>
    </row>
    <row r="32" spans="1:30">
      <c r="A32" s="72"/>
      <c r="B32" s="87"/>
      <c r="C32" s="81"/>
      <c r="D32" s="81"/>
      <c r="E32" s="81"/>
      <c r="F32" s="81"/>
      <c r="G32" s="81"/>
      <c r="H32" s="81"/>
      <c r="I32" s="74"/>
      <c r="J32" s="84"/>
      <c r="K32" s="81"/>
      <c r="L32" s="81"/>
      <c r="M32" s="84"/>
      <c r="N32" s="62"/>
      <c r="O32" s="62"/>
      <c r="P32" s="69" t="s">
        <v>23</v>
      </c>
      <c r="Q32" s="2" t="s">
        <v>15</v>
      </c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3"/>
      <c r="AD32" s="17"/>
    </row>
    <row r="33" spans="1:30">
      <c r="A33" s="65"/>
      <c r="B33" s="88"/>
      <c r="C33" s="82"/>
      <c r="D33" s="82"/>
      <c r="E33" s="82"/>
      <c r="F33" s="82"/>
      <c r="G33" s="82"/>
      <c r="H33" s="82"/>
      <c r="I33" s="75"/>
      <c r="J33" s="85"/>
      <c r="K33" s="82"/>
      <c r="L33" s="82"/>
      <c r="M33" s="85"/>
      <c r="N33" s="63"/>
      <c r="O33" s="63"/>
      <c r="P33" s="71"/>
      <c r="Q33" s="2" t="s">
        <v>16</v>
      </c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3"/>
      <c r="AD33" s="17"/>
    </row>
    <row r="34" spans="1:30">
      <c r="A34" s="64">
        <v>8</v>
      </c>
      <c r="B34" s="86" t="s">
        <v>147</v>
      </c>
      <c r="C34" s="80" t="s">
        <v>123</v>
      </c>
      <c r="D34" s="80">
        <v>1</v>
      </c>
      <c r="E34" s="80">
        <v>0</v>
      </c>
      <c r="F34" s="80">
        <v>1</v>
      </c>
      <c r="G34" s="80">
        <v>1</v>
      </c>
      <c r="H34" s="80">
        <v>1</v>
      </c>
      <c r="I34" s="73">
        <v>0</v>
      </c>
      <c r="J34" s="83">
        <v>55</v>
      </c>
      <c r="K34" s="80">
        <f t="shared" ref="K34" si="18">J34*I34</f>
        <v>0</v>
      </c>
      <c r="L34" s="80">
        <f t="shared" ref="L34" si="19">I34</f>
        <v>0</v>
      </c>
      <c r="M34" s="83">
        <f t="shared" ref="M34" si="20">K34</f>
        <v>0</v>
      </c>
      <c r="N34" s="61"/>
      <c r="O34" s="61"/>
      <c r="P34" s="64" t="s">
        <v>22</v>
      </c>
      <c r="Q34" s="4" t="s">
        <v>15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13"/>
      <c r="AD34" s="17"/>
    </row>
    <row r="35" spans="1:30">
      <c r="A35" s="72"/>
      <c r="B35" s="87"/>
      <c r="C35" s="81"/>
      <c r="D35" s="81"/>
      <c r="E35" s="81"/>
      <c r="F35" s="81"/>
      <c r="G35" s="81"/>
      <c r="H35" s="81"/>
      <c r="I35" s="74"/>
      <c r="J35" s="84"/>
      <c r="K35" s="81"/>
      <c r="L35" s="81"/>
      <c r="M35" s="84"/>
      <c r="N35" s="62"/>
      <c r="O35" s="62"/>
      <c r="P35" s="65"/>
      <c r="Q35" s="4" t="s">
        <v>16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13"/>
      <c r="AD35" s="17"/>
    </row>
    <row r="36" spans="1:30">
      <c r="A36" s="72"/>
      <c r="B36" s="87"/>
      <c r="C36" s="81"/>
      <c r="D36" s="81"/>
      <c r="E36" s="81"/>
      <c r="F36" s="81"/>
      <c r="G36" s="81"/>
      <c r="H36" s="81"/>
      <c r="I36" s="74"/>
      <c r="J36" s="84"/>
      <c r="K36" s="81"/>
      <c r="L36" s="81"/>
      <c r="M36" s="84"/>
      <c r="N36" s="62"/>
      <c r="O36" s="62"/>
      <c r="P36" s="69" t="s">
        <v>23</v>
      </c>
      <c r="Q36" s="2" t="s">
        <v>15</v>
      </c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3"/>
      <c r="AD36" s="17"/>
    </row>
    <row r="37" spans="1:30">
      <c r="A37" s="65"/>
      <c r="B37" s="88"/>
      <c r="C37" s="82"/>
      <c r="D37" s="82"/>
      <c r="E37" s="82"/>
      <c r="F37" s="82"/>
      <c r="G37" s="82"/>
      <c r="H37" s="82"/>
      <c r="I37" s="75"/>
      <c r="J37" s="85"/>
      <c r="K37" s="82"/>
      <c r="L37" s="82"/>
      <c r="M37" s="85"/>
      <c r="N37" s="63"/>
      <c r="O37" s="63"/>
      <c r="P37" s="71"/>
      <c r="Q37" s="2" t="s">
        <v>16</v>
      </c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3"/>
      <c r="AD37" s="17"/>
    </row>
    <row r="38" spans="1:30">
      <c r="A38" s="64">
        <v>9</v>
      </c>
      <c r="B38" s="86" t="s">
        <v>148</v>
      </c>
      <c r="C38" s="80" t="s">
        <v>177</v>
      </c>
      <c r="D38" s="80">
        <v>2</v>
      </c>
      <c r="E38" s="80">
        <v>0</v>
      </c>
      <c r="F38" s="80">
        <v>0</v>
      </c>
      <c r="G38" s="80">
        <v>1</v>
      </c>
      <c r="H38" s="80">
        <v>2</v>
      </c>
      <c r="I38" s="73">
        <v>0</v>
      </c>
      <c r="J38" s="83">
        <v>265</v>
      </c>
      <c r="K38" s="80">
        <f t="shared" ref="K38" si="21">J38*I38</f>
        <v>0</v>
      </c>
      <c r="L38" s="80">
        <f t="shared" ref="L38" si="22">I38</f>
        <v>0</v>
      </c>
      <c r="M38" s="83">
        <f t="shared" ref="M38" si="23">K38</f>
        <v>0</v>
      </c>
      <c r="N38" s="61"/>
      <c r="O38" s="61"/>
      <c r="P38" s="64" t="s">
        <v>22</v>
      </c>
      <c r="Q38" s="4" t="s">
        <v>15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13"/>
      <c r="AD38" s="17"/>
    </row>
    <row r="39" spans="1:30">
      <c r="A39" s="72"/>
      <c r="B39" s="87"/>
      <c r="C39" s="81"/>
      <c r="D39" s="81"/>
      <c r="E39" s="81"/>
      <c r="F39" s="81"/>
      <c r="G39" s="81"/>
      <c r="H39" s="81"/>
      <c r="I39" s="74"/>
      <c r="J39" s="84"/>
      <c r="K39" s="81"/>
      <c r="L39" s="81"/>
      <c r="M39" s="84"/>
      <c r="N39" s="62"/>
      <c r="O39" s="62"/>
      <c r="P39" s="65"/>
      <c r="Q39" s="4" t="s">
        <v>16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13"/>
      <c r="AD39" s="17"/>
    </row>
    <row r="40" spans="1:30">
      <c r="A40" s="72"/>
      <c r="B40" s="87"/>
      <c r="C40" s="81"/>
      <c r="D40" s="81"/>
      <c r="E40" s="81"/>
      <c r="F40" s="81"/>
      <c r="G40" s="81"/>
      <c r="H40" s="81"/>
      <c r="I40" s="74"/>
      <c r="J40" s="84"/>
      <c r="K40" s="81"/>
      <c r="L40" s="81"/>
      <c r="M40" s="84"/>
      <c r="N40" s="62"/>
      <c r="O40" s="62"/>
      <c r="P40" s="69" t="s">
        <v>23</v>
      </c>
      <c r="Q40" s="2" t="s">
        <v>15</v>
      </c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3"/>
      <c r="AD40" s="17"/>
    </row>
    <row r="41" spans="1:30">
      <c r="A41" s="65"/>
      <c r="B41" s="88"/>
      <c r="C41" s="82"/>
      <c r="D41" s="82"/>
      <c r="E41" s="82"/>
      <c r="F41" s="82"/>
      <c r="G41" s="82"/>
      <c r="H41" s="82"/>
      <c r="I41" s="75"/>
      <c r="J41" s="85"/>
      <c r="K41" s="82"/>
      <c r="L41" s="82"/>
      <c r="M41" s="85"/>
      <c r="N41" s="63"/>
      <c r="O41" s="63"/>
      <c r="P41" s="71"/>
      <c r="Q41" s="2" t="s">
        <v>16</v>
      </c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3"/>
      <c r="AD41" s="17"/>
    </row>
    <row r="42" spans="1:30">
      <c r="A42" s="64">
        <v>10</v>
      </c>
      <c r="B42" s="86" t="s">
        <v>149</v>
      </c>
      <c r="C42" s="80" t="s">
        <v>177</v>
      </c>
      <c r="D42" s="80">
        <v>3</v>
      </c>
      <c r="E42" s="80">
        <v>3</v>
      </c>
      <c r="F42" s="80">
        <v>3</v>
      </c>
      <c r="G42" s="80">
        <v>5</v>
      </c>
      <c r="H42" s="80">
        <v>5</v>
      </c>
      <c r="I42" s="73">
        <v>3</v>
      </c>
      <c r="J42" s="83">
        <v>275</v>
      </c>
      <c r="K42" s="80">
        <f t="shared" ref="K42" si="24">J42*I42</f>
        <v>825</v>
      </c>
      <c r="L42" s="80">
        <f t="shared" ref="L42" si="25">I42</f>
        <v>3</v>
      </c>
      <c r="M42" s="83">
        <f t="shared" ref="M42" si="26">K42</f>
        <v>825</v>
      </c>
      <c r="N42" s="61"/>
      <c r="O42" s="61"/>
      <c r="P42" s="64" t="s">
        <v>22</v>
      </c>
      <c r="Q42" s="4" t="s">
        <v>15</v>
      </c>
      <c r="R42" s="5"/>
      <c r="S42" s="5"/>
      <c r="T42" s="16">
        <v>3</v>
      </c>
      <c r="U42" s="16"/>
      <c r="V42" s="18"/>
      <c r="W42" s="18"/>
      <c r="X42" s="5"/>
      <c r="Y42" s="5"/>
      <c r="Z42" s="5"/>
      <c r="AA42" s="5"/>
      <c r="AB42" s="5"/>
      <c r="AC42" s="13"/>
      <c r="AD42" s="17"/>
    </row>
    <row r="43" spans="1:30">
      <c r="A43" s="72"/>
      <c r="B43" s="87"/>
      <c r="C43" s="81"/>
      <c r="D43" s="81"/>
      <c r="E43" s="81"/>
      <c r="F43" s="81"/>
      <c r="G43" s="81"/>
      <c r="H43" s="81"/>
      <c r="I43" s="74"/>
      <c r="J43" s="84"/>
      <c r="K43" s="81"/>
      <c r="L43" s="81"/>
      <c r="M43" s="84"/>
      <c r="N43" s="62"/>
      <c r="O43" s="62"/>
      <c r="P43" s="65"/>
      <c r="Q43" s="4" t="s">
        <v>16</v>
      </c>
      <c r="R43" s="5"/>
      <c r="S43" s="5"/>
      <c r="T43" s="16">
        <v>825</v>
      </c>
      <c r="U43" s="16"/>
      <c r="V43" s="18"/>
      <c r="W43" s="18"/>
      <c r="X43" s="5"/>
      <c r="Y43" s="5"/>
      <c r="Z43" s="5"/>
      <c r="AA43" s="5"/>
      <c r="AB43" s="5"/>
      <c r="AC43" s="13"/>
      <c r="AD43" s="17"/>
    </row>
    <row r="44" spans="1:30">
      <c r="A44" s="72"/>
      <c r="B44" s="87"/>
      <c r="C44" s="81"/>
      <c r="D44" s="81"/>
      <c r="E44" s="81"/>
      <c r="F44" s="81"/>
      <c r="G44" s="81"/>
      <c r="H44" s="81"/>
      <c r="I44" s="74"/>
      <c r="J44" s="84"/>
      <c r="K44" s="81"/>
      <c r="L44" s="81"/>
      <c r="M44" s="84"/>
      <c r="N44" s="62"/>
      <c r="O44" s="62"/>
      <c r="P44" s="69" t="s">
        <v>23</v>
      </c>
      <c r="Q44" s="2" t="s">
        <v>15</v>
      </c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3"/>
      <c r="AD44" s="17"/>
    </row>
    <row r="45" spans="1:30">
      <c r="A45" s="65"/>
      <c r="B45" s="88"/>
      <c r="C45" s="82"/>
      <c r="D45" s="82"/>
      <c r="E45" s="82"/>
      <c r="F45" s="82"/>
      <c r="G45" s="82"/>
      <c r="H45" s="82"/>
      <c r="I45" s="75"/>
      <c r="J45" s="85"/>
      <c r="K45" s="82"/>
      <c r="L45" s="82"/>
      <c r="M45" s="85"/>
      <c r="N45" s="63"/>
      <c r="O45" s="63"/>
      <c r="P45" s="71"/>
      <c r="Q45" s="2" t="s">
        <v>16</v>
      </c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3"/>
      <c r="AD45" s="17"/>
    </row>
    <row r="46" spans="1:30">
      <c r="A46" s="64">
        <v>11</v>
      </c>
      <c r="B46" s="86" t="s">
        <v>150</v>
      </c>
      <c r="C46" s="80" t="s">
        <v>177</v>
      </c>
      <c r="D46" s="80">
        <v>7</v>
      </c>
      <c r="E46" s="80">
        <v>4</v>
      </c>
      <c r="F46" s="80">
        <v>3</v>
      </c>
      <c r="G46" s="80">
        <v>5</v>
      </c>
      <c r="H46" s="80">
        <v>4</v>
      </c>
      <c r="I46" s="73">
        <v>3</v>
      </c>
      <c r="J46" s="83">
        <v>275</v>
      </c>
      <c r="K46" s="80">
        <f t="shared" ref="K46" si="27">J46*I46</f>
        <v>825</v>
      </c>
      <c r="L46" s="80">
        <f t="shared" ref="L46" si="28">I46</f>
        <v>3</v>
      </c>
      <c r="M46" s="83">
        <f t="shared" ref="M46" si="29">K46</f>
        <v>825</v>
      </c>
      <c r="N46" s="61"/>
      <c r="O46" s="61"/>
      <c r="P46" s="64" t="s">
        <v>22</v>
      </c>
      <c r="Q46" s="4" t="s">
        <v>15</v>
      </c>
      <c r="R46" s="5"/>
      <c r="S46" s="5"/>
      <c r="T46" s="16">
        <v>3</v>
      </c>
      <c r="U46" s="16"/>
      <c r="V46" s="5"/>
      <c r="W46" s="5"/>
      <c r="X46" s="5"/>
      <c r="Y46" s="5"/>
      <c r="Z46" s="5"/>
      <c r="AA46" s="5"/>
      <c r="AB46" s="5"/>
      <c r="AC46" s="13"/>
      <c r="AD46" s="17"/>
    </row>
    <row r="47" spans="1:30">
      <c r="A47" s="72"/>
      <c r="B47" s="87"/>
      <c r="C47" s="81"/>
      <c r="D47" s="81"/>
      <c r="E47" s="81"/>
      <c r="F47" s="81"/>
      <c r="G47" s="81"/>
      <c r="H47" s="81"/>
      <c r="I47" s="74"/>
      <c r="J47" s="84"/>
      <c r="K47" s="81"/>
      <c r="L47" s="81"/>
      <c r="M47" s="84"/>
      <c r="N47" s="62"/>
      <c r="O47" s="62"/>
      <c r="P47" s="65"/>
      <c r="Q47" s="4" t="s">
        <v>16</v>
      </c>
      <c r="R47" s="5"/>
      <c r="S47" s="5"/>
      <c r="T47" s="16">
        <v>825</v>
      </c>
      <c r="U47" s="16"/>
      <c r="V47" s="5"/>
      <c r="W47" s="5"/>
      <c r="X47" s="5"/>
      <c r="Y47" s="5"/>
      <c r="Z47" s="5"/>
      <c r="AA47" s="5"/>
      <c r="AB47" s="5"/>
      <c r="AC47" s="13"/>
      <c r="AD47" s="17"/>
    </row>
    <row r="48" spans="1:30">
      <c r="A48" s="72"/>
      <c r="B48" s="87"/>
      <c r="C48" s="81"/>
      <c r="D48" s="81"/>
      <c r="E48" s="81"/>
      <c r="F48" s="81"/>
      <c r="G48" s="81"/>
      <c r="H48" s="81"/>
      <c r="I48" s="74"/>
      <c r="J48" s="84"/>
      <c r="K48" s="81"/>
      <c r="L48" s="81"/>
      <c r="M48" s="84"/>
      <c r="N48" s="62"/>
      <c r="O48" s="62"/>
      <c r="P48" s="69" t="s">
        <v>23</v>
      </c>
      <c r="Q48" s="2" t="s">
        <v>15</v>
      </c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3"/>
      <c r="AD48" s="17"/>
    </row>
    <row r="49" spans="1:30">
      <c r="A49" s="65"/>
      <c r="B49" s="88"/>
      <c r="C49" s="82"/>
      <c r="D49" s="82"/>
      <c r="E49" s="82"/>
      <c r="F49" s="82"/>
      <c r="G49" s="82"/>
      <c r="H49" s="82"/>
      <c r="I49" s="75"/>
      <c r="J49" s="85"/>
      <c r="K49" s="82"/>
      <c r="L49" s="82"/>
      <c r="M49" s="85"/>
      <c r="N49" s="63"/>
      <c r="O49" s="63"/>
      <c r="P49" s="71"/>
      <c r="Q49" s="2" t="s">
        <v>16</v>
      </c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3"/>
      <c r="AD49" s="17"/>
    </row>
    <row r="50" spans="1:30">
      <c r="A50" s="64">
        <v>12</v>
      </c>
      <c r="B50" s="86" t="s">
        <v>151</v>
      </c>
      <c r="C50" s="80" t="s">
        <v>177</v>
      </c>
      <c r="D50" s="80">
        <v>3</v>
      </c>
      <c r="E50" s="80">
        <v>4</v>
      </c>
      <c r="F50" s="80">
        <v>3</v>
      </c>
      <c r="G50" s="80">
        <v>5</v>
      </c>
      <c r="H50" s="80">
        <v>6</v>
      </c>
      <c r="I50" s="73">
        <v>0</v>
      </c>
      <c r="J50" s="89">
        <v>275</v>
      </c>
      <c r="K50" s="80">
        <f t="shared" ref="K50" si="30">J50*I50</f>
        <v>0</v>
      </c>
      <c r="L50" s="80">
        <f t="shared" ref="L50" si="31">I50</f>
        <v>0</v>
      </c>
      <c r="M50" s="83">
        <f t="shared" ref="M50" si="32">K50</f>
        <v>0</v>
      </c>
      <c r="N50" s="61"/>
      <c r="O50" s="61"/>
      <c r="P50" s="64" t="s">
        <v>22</v>
      </c>
      <c r="Q50" s="4" t="s">
        <v>15</v>
      </c>
      <c r="R50" s="5"/>
      <c r="S50" s="5"/>
      <c r="T50" s="18"/>
      <c r="U50" s="18"/>
      <c r="V50" s="5"/>
      <c r="W50" s="5"/>
      <c r="X50" s="5"/>
      <c r="Y50" s="5"/>
      <c r="Z50" s="5"/>
      <c r="AA50" s="5"/>
      <c r="AB50" s="5"/>
      <c r="AC50" s="13"/>
      <c r="AD50" s="17"/>
    </row>
    <row r="51" spans="1:30">
      <c r="A51" s="72"/>
      <c r="B51" s="87"/>
      <c r="C51" s="81"/>
      <c r="D51" s="81"/>
      <c r="E51" s="81"/>
      <c r="F51" s="81"/>
      <c r="G51" s="81"/>
      <c r="H51" s="81"/>
      <c r="I51" s="74"/>
      <c r="J51" s="90"/>
      <c r="K51" s="81"/>
      <c r="L51" s="81"/>
      <c r="M51" s="84"/>
      <c r="N51" s="62"/>
      <c r="O51" s="62"/>
      <c r="P51" s="65"/>
      <c r="Q51" s="4" t="s">
        <v>16</v>
      </c>
      <c r="R51" s="5"/>
      <c r="S51" s="5"/>
      <c r="T51" s="18"/>
      <c r="U51" s="18"/>
      <c r="V51" s="5"/>
      <c r="W51" s="5"/>
      <c r="X51" s="5"/>
      <c r="Y51" s="5"/>
      <c r="Z51" s="5"/>
      <c r="AA51" s="5"/>
      <c r="AB51" s="5"/>
      <c r="AC51" s="13"/>
      <c r="AD51" s="17"/>
    </row>
    <row r="52" spans="1:30">
      <c r="A52" s="72"/>
      <c r="B52" s="87"/>
      <c r="C52" s="81"/>
      <c r="D52" s="81"/>
      <c r="E52" s="81"/>
      <c r="F52" s="81"/>
      <c r="G52" s="81"/>
      <c r="H52" s="81"/>
      <c r="I52" s="74"/>
      <c r="J52" s="90"/>
      <c r="K52" s="81"/>
      <c r="L52" s="81"/>
      <c r="M52" s="84"/>
      <c r="N52" s="62"/>
      <c r="O52" s="62"/>
      <c r="P52" s="69" t="s">
        <v>23</v>
      </c>
      <c r="Q52" s="2" t="s">
        <v>15</v>
      </c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3"/>
      <c r="AD52" s="17"/>
    </row>
    <row r="53" spans="1:30">
      <c r="A53" s="65"/>
      <c r="B53" s="88"/>
      <c r="C53" s="82"/>
      <c r="D53" s="82"/>
      <c r="E53" s="82"/>
      <c r="F53" s="82"/>
      <c r="G53" s="82"/>
      <c r="H53" s="82"/>
      <c r="I53" s="75"/>
      <c r="J53" s="91"/>
      <c r="K53" s="82"/>
      <c r="L53" s="82"/>
      <c r="M53" s="85"/>
      <c r="N53" s="63"/>
      <c r="O53" s="63"/>
      <c r="P53" s="71"/>
      <c r="Q53" s="2" t="s">
        <v>16</v>
      </c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3"/>
      <c r="AD53" s="17"/>
    </row>
    <row r="54" spans="1:30">
      <c r="A54" s="64">
        <v>13</v>
      </c>
      <c r="B54" s="86" t="s">
        <v>152</v>
      </c>
      <c r="C54" s="80" t="s">
        <v>29</v>
      </c>
      <c r="D54" s="80">
        <v>0</v>
      </c>
      <c r="E54" s="80">
        <v>1</v>
      </c>
      <c r="F54" s="80">
        <v>0</v>
      </c>
      <c r="G54" s="80">
        <v>3</v>
      </c>
      <c r="H54" s="80">
        <v>3</v>
      </c>
      <c r="I54" s="73">
        <v>0</v>
      </c>
      <c r="J54" s="83">
        <v>90</v>
      </c>
      <c r="K54" s="80">
        <f t="shared" ref="K54" si="33">J54*I54</f>
        <v>0</v>
      </c>
      <c r="L54" s="80">
        <f t="shared" ref="L54" si="34">I54</f>
        <v>0</v>
      </c>
      <c r="M54" s="83">
        <f t="shared" ref="M54" si="35">K54</f>
        <v>0</v>
      </c>
      <c r="N54" s="61"/>
      <c r="O54" s="61"/>
      <c r="P54" s="64" t="s">
        <v>22</v>
      </c>
      <c r="Q54" s="4" t="s">
        <v>15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13"/>
      <c r="AD54" s="17"/>
    </row>
    <row r="55" spans="1:30">
      <c r="A55" s="72"/>
      <c r="B55" s="87"/>
      <c r="C55" s="81"/>
      <c r="D55" s="81"/>
      <c r="E55" s="81"/>
      <c r="F55" s="81"/>
      <c r="G55" s="81"/>
      <c r="H55" s="81"/>
      <c r="I55" s="74"/>
      <c r="J55" s="84"/>
      <c r="K55" s="81"/>
      <c r="L55" s="81"/>
      <c r="M55" s="84"/>
      <c r="N55" s="62"/>
      <c r="O55" s="62"/>
      <c r="P55" s="65"/>
      <c r="Q55" s="4" t="s">
        <v>16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13"/>
      <c r="AD55" s="17"/>
    </row>
    <row r="56" spans="1:30">
      <c r="A56" s="72"/>
      <c r="B56" s="87"/>
      <c r="C56" s="81"/>
      <c r="D56" s="81"/>
      <c r="E56" s="81"/>
      <c r="F56" s="81"/>
      <c r="G56" s="81"/>
      <c r="H56" s="81"/>
      <c r="I56" s="74"/>
      <c r="J56" s="84"/>
      <c r="K56" s="81"/>
      <c r="L56" s="81"/>
      <c r="M56" s="84"/>
      <c r="N56" s="62"/>
      <c r="O56" s="62"/>
      <c r="P56" s="69" t="s">
        <v>23</v>
      </c>
      <c r="Q56" s="2" t="s">
        <v>15</v>
      </c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3"/>
      <c r="AD56" s="17"/>
    </row>
    <row r="57" spans="1:30">
      <c r="A57" s="65"/>
      <c r="B57" s="88"/>
      <c r="C57" s="82"/>
      <c r="D57" s="82"/>
      <c r="E57" s="82"/>
      <c r="F57" s="82"/>
      <c r="G57" s="82"/>
      <c r="H57" s="82"/>
      <c r="I57" s="75"/>
      <c r="J57" s="85"/>
      <c r="K57" s="82"/>
      <c r="L57" s="82"/>
      <c r="M57" s="85"/>
      <c r="N57" s="63"/>
      <c r="O57" s="63"/>
      <c r="P57" s="71"/>
      <c r="Q57" s="2" t="s">
        <v>16</v>
      </c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3"/>
      <c r="AD57" s="17"/>
    </row>
    <row r="58" spans="1:30">
      <c r="A58" s="64">
        <v>14</v>
      </c>
      <c r="B58" s="86" t="s">
        <v>153</v>
      </c>
      <c r="C58" s="80" t="s">
        <v>178</v>
      </c>
      <c r="D58" s="80">
        <v>1</v>
      </c>
      <c r="E58" s="80">
        <v>1</v>
      </c>
      <c r="F58" s="80">
        <v>1</v>
      </c>
      <c r="G58" s="80">
        <v>1</v>
      </c>
      <c r="H58" s="80">
        <v>0</v>
      </c>
      <c r="I58" s="73">
        <v>1</v>
      </c>
      <c r="J58" s="83">
        <v>630</v>
      </c>
      <c r="K58" s="80">
        <f t="shared" ref="K58" si="36">J58*I58</f>
        <v>630</v>
      </c>
      <c r="L58" s="80">
        <f t="shared" ref="L58" si="37">I58</f>
        <v>1</v>
      </c>
      <c r="M58" s="83">
        <f t="shared" ref="M58" si="38">K58</f>
        <v>630</v>
      </c>
      <c r="N58" s="61"/>
      <c r="O58" s="61"/>
      <c r="P58" s="64" t="s">
        <v>22</v>
      </c>
      <c r="Q58" s="4" t="s">
        <v>15</v>
      </c>
      <c r="R58" s="5"/>
      <c r="S58" s="5"/>
      <c r="T58" s="16">
        <v>1</v>
      </c>
      <c r="U58" s="16"/>
      <c r="V58" s="18"/>
      <c r="W58" s="5"/>
      <c r="X58" s="5"/>
      <c r="Y58" s="5"/>
      <c r="Z58" s="5"/>
      <c r="AA58" s="5"/>
      <c r="AB58" s="5"/>
      <c r="AC58" s="13"/>
      <c r="AD58" s="17"/>
    </row>
    <row r="59" spans="1:30">
      <c r="A59" s="72"/>
      <c r="B59" s="87"/>
      <c r="C59" s="81"/>
      <c r="D59" s="81"/>
      <c r="E59" s="81"/>
      <c r="F59" s="81"/>
      <c r="G59" s="81"/>
      <c r="H59" s="81"/>
      <c r="I59" s="74"/>
      <c r="J59" s="84"/>
      <c r="K59" s="81"/>
      <c r="L59" s="81"/>
      <c r="M59" s="84"/>
      <c r="N59" s="62"/>
      <c r="O59" s="62"/>
      <c r="P59" s="65"/>
      <c r="Q59" s="4" t="s">
        <v>16</v>
      </c>
      <c r="R59" s="5"/>
      <c r="S59" s="5"/>
      <c r="T59" s="16">
        <v>630</v>
      </c>
      <c r="U59" s="16"/>
      <c r="V59" s="18"/>
      <c r="W59" s="5"/>
      <c r="X59" s="5"/>
      <c r="Y59" s="5"/>
      <c r="Z59" s="5"/>
      <c r="AA59" s="5"/>
      <c r="AB59" s="5"/>
      <c r="AC59" s="13"/>
      <c r="AD59" s="17"/>
    </row>
    <row r="60" spans="1:30">
      <c r="A60" s="72"/>
      <c r="B60" s="87"/>
      <c r="C60" s="81"/>
      <c r="D60" s="81"/>
      <c r="E60" s="81"/>
      <c r="F60" s="81"/>
      <c r="G60" s="81"/>
      <c r="H60" s="81"/>
      <c r="I60" s="74"/>
      <c r="J60" s="84"/>
      <c r="K60" s="81"/>
      <c r="L60" s="81"/>
      <c r="M60" s="84"/>
      <c r="N60" s="62"/>
      <c r="O60" s="62"/>
      <c r="P60" s="69" t="s">
        <v>23</v>
      </c>
      <c r="Q60" s="2" t="s">
        <v>15</v>
      </c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3"/>
      <c r="AD60" s="17"/>
    </row>
    <row r="61" spans="1:30">
      <c r="A61" s="65"/>
      <c r="B61" s="88"/>
      <c r="C61" s="82"/>
      <c r="D61" s="82"/>
      <c r="E61" s="82"/>
      <c r="F61" s="82"/>
      <c r="G61" s="82"/>
      <c r="H61" s="82"/>
      <c r="I61" s="75"/>
      <c r="J61" s="85"/>
      <c r="K61" s="82"/>
      <c r="L61" s="82"/>
      <c r="M61" s="85"/>
      <c r="N61" s="63"/>
      <c r="O61" s="63"/>
      <c r="P61" s="71"/>
      <c r="Q61" s="2" t="s">
        <v>16</v>
      </c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3"/>
      <c r="AD61" s="17"/>
    </row>
    <row r="62" spans="1:30">
      <c r="A62" s="64">
        <v>15</v>
      </c>
      <c r="B62" s="86" t="s">
        <v>154</v>
      </c>
      <c r="C62" s="80" t="s">
        <v>122</v>
      </c>
      <c r="D62" s="80">
        <v>4</v>
      </c>
      <c r="E62" s="80">
        <v>1</v>
      </c>
      <c r="F62" s="80">
        <v>4</v>
      </c>
      <c r="G62" s="80">
        <v>12</v>
      </c>
      <c r="H62" s="80">
        <v>4</v>
      </c>
      <c r="I62" s="73">
        <v>12</v>
      </c>
      <c r="J62" s="83">
        <v>45</v>
      </c>
      <c r="K62" s="80">
        <f t="shared" ref="K62" si="39">J62*I62</f>
        <v>540</v>
      </c>
      <c r="L62" s="80">
        <f t="shared" ref="L62" si="40">I62</f>
        <v>12</v>
      </c>
      <c r="M62" s="83">
        <f t="shared" ref="M62" si="41">K62</f>
        <v>540</v>
      </c>
      <c r="N62" s="61"/>
      <c r="O62" s="61"/>
      <c r="P62" s="64" t="s">
        <v>22</v>
      </c>
      <c r="Q62" s="4" t="s">
        <v>15</v>
      </c>
      <c r="R62" s="5"/>
      <c r="S62" s="5"/>
      <c r="T62" s="16">
        <v>12</v>
      </c>
      <c r="U62" s="16"/>
      <c r="V62" s="5"/>
      <c r="W62" s="5"/>
      <c r="X62" s="5"/>
      <c r="Y62" s="5"/>
      <c r="Z62" s="5"/>
      <c r="AA62" s="5"/>
      <c r="AB62" s="5"/>
      <c r="AC62" s="13"/>
      <c r="AD62" s="17"/>
    </row>
    <row r="63" spans="1:30">
      <c r="A63" s="72"/>
      <c r="B63" s="87"/>
      <c r="C63" s="81"/>
      <c r="D63" s="81"/>
      <c r="E63" s="81"/>
      <c r="F63" s="81"/>
      <c r="G63" s="81"/>
      <c r="H63" s="81"/>
      <c r="I63" s="74"/>
      <c r="J63" s="84"/>
      <c r="K63" s="81"/>
      <c r="L63" s="81"/>
      <c r="M63" s="84"/>
      <c r="N63" s="62"/>
      <c r="O63" s="62"/>
      <c r="P63" s="65"/>
      <c r="Q63" s="4" t="s">
        <v>16</v>
      </c>
      <c r="R63" s="5"/>
      <c r="S63" s="5"/>
      <c r="T63" s="16">
        <v>540</v>
      </c>
      <c r="U63" s="16"/>
      <c r="V63" s="5"/>
      <c r="W63" s="5"/>
      <c r="X63" s="5"/>
      <c r="Y63" s="5"/>
      <c r="Z63" s="5"/>
      <c r="AA63" s="5"/>
      <c r="AB63" s="5"/>
      <c r="AC63" s="13"/>
      <c r="AD63" s="17"/>
    </row>
    <row r="64" spans="1:30">
      <c r="A64" s="72"/>
      <c r="B64" s="87"/>
      <c r="C64" s="81"/>
      <c r="D64" s="81"/>
      <c r="E64" s="81"/>
      <c r="F64" s="81"/>
      <c r="G64" s="81"/>
      <c r="H64" s="81"/>
      <c r="I64" s="74"/>
      <c r="J64" s="84"/>
      <c r="K64" s="81"/>
      <c r="L64" s="81"/>
      <c r="M64" s="84"/>
      <c r="N64" s="62"/>
      <c r="O64" s="62"/>
      <c r="P64" s="69" t="s">
        <v>23</v>
      </c>
      <c r="Q64" s="2" t="s">
        <v>15</v>
      </c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3"/>
      <c r="AD64" s="17"/>
    </row>
    <row r="65" spans="1:30">
      <c r="A65" s="65"/>
      <c r="B65" s="88"/>
      <c r="C65" s="82"/>
      <c r="D65" s="82"/>
      <c r="E65" s="82"/>
      <c r="F65" s="82"/>
      <c r="G65" s="82"/>
      <c r="H65" s="82"/>
      <c r="I65" s="75"/>
      <c r="J65" s="85"/>
      <c r="K65" s="82"/>
      <c r="L65" s="82"/>
      <c r="M65" s="85"/>
      <c r="N65" s="63"/>
      <c r="O65" s="63"/>
      <c r="P65" s="71"/>
      <c r="Q65" s="2" t="s">
        <v>16</v>
      </c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3"/>
      <c r="AD65" s="17"/>
    </row>
    <row r="66" spans="1:30">
      <c r="A66" s="64">
        <v>16</v>
      </c>
      <c r="B66" s="86" t="s">
        <v>155</v>
      </c>
      <c r="C66" s="80" t="s">
        <v>122</v>
      </c>
      <c r="D66" s="80">
        <v>2</v>
      </c>
      <c r="E66" s="80">
        <v>1</v>
      </c>
      <c r="F66" s="80">
        <v>1</v>
      </c>
      <c r="G66" s="80">
        <v>1</v>
      </c>
      <c r="H66" s="80">
        <v>2</v>
      </c>
      <c r="I66" s="73">
        <v>0</v>
      </c>
      <c r="J66" s="83">
        <v>55</v>
      </c>
      <c r="K66" s="80">
        <f t="shared" ref="K66" si="42">J66*I66</f>
        <v>0</v>
      </c>
      <c r="L66" s="80">
        <f t="shared" ref="L66" si="43">I66</f>
        <v>0</v>
      </c>
      <c r="M66" s="83">
        <f t="shared" ref="M66" si="44">K66</f>
        <v>0</v>
      </c>
      <c r="N66" s="61"/>
      <c r="O66" s="61"/>
      <c r="P66" s="64" t="s">
        <v>22</v>
      </c>
      <c r="Q66" s="4" t="s">
        <v>15</v>
      </c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13"/>
      <c r="AD66" s="17"/>
    </row>
    <row r="67" spans="1:30">
      <c r="A67" s="72"/>
      <c r="B67" s="87"/>
      <c r="C67" s="81"/>
      <c r="D67" s="81"/>
      <c r="E67" s="81"/>
      <c r="F67" s="81"/>
      <c r="G67" s="81"/>
      <c r="H67" s="81"/>
      <c r="I67" s="74"/>
      <c r="J67" s="84"/>
      <c r="K67" s="81"/>
      <c r="L67" s="81"/>
      <c r="M67" s="84"/>
      <c r="N67" s="62"/>
      <c r="O67" s="62"/>
      <c r="P67" s="65"/>
      <c r="Q67" s="4" t="s">
        <v>16</v>
      </c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13"/>
      <c r="AD67" s="17"/>
    </row>
    <row r="68" spans="1:30">
      <c r="A68" s="72"/>
      <c r="B68" s="87"/>
      <c r="C68" s="81"/>
      <c r="D68" s="81"/>
      <c r="E68" s="81"/>
      <c r="F68" s="81"/>
      <c r="G68" s="81"/>
      <c r="H68" s="81"/>
      <c r="I68" s="74"/>
      <c r="J68" s="84"/>
      <c r="K68" s="81"/>
      <c r="L68" s="81"/>
      <c r="M68" s="84"/>
      <c r="N68" s="62"/>
      <c r="O68" s="62"/>
      <c r="P68" s="69" t="s">
        <v>23</v>
      </c>
      <c r="Q68" s="2" t="s">
        <v>15</v>
      </c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3"/>
      <c r="AD68" s="17"/>
    </row>
    <row r="69" spans="1:30">
      <c r="A69" s="65"/>
      <c r="B69" s="88"/>
      <c r="C69" s="82"/>
      <c r="D69" s="82"/>
      <c r="E69" s="82"/>
      <c r="F69" s="82"/>
      <c r="G69" s="82"/>
      <c r="H69" s="82"/>
      <c r="I69" s="75"/>
      <c r="J69" s="85"/>
      <c r="K69" s="82"/>
      <c r="L69" s="82"/>
      <c r="M69" s="85"/>
      <c r="N69" s="63"/>
      <c r="O69" s="63"/>
      <c r="P69" s="71"/>
      <c r="Q69" s="2" t="s">
        <v>16</v>
      </c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3"/>
      <c r="AD69" s="17"/>
    </row>
    <row r="70" spans="1:30">
      <c r="A70" s="64">
        <v>17</v>
      </c>
      <c r="B70" s="86" t="s">
        <v>156</v>
      </c>
      <c r="C70" s="80" t="s">
        <v>122</v>
      </c>
      <c r="D70" s="80">
        <v>4</v>
      </c>
      <c r="E70" s="80">
        <v>0</v>
      </c>
      <c r="F70" s="80">
        <v>2</v>
      </c>
      <c r="G70" s="80">
        <v>3</v>
      </c>
      <c r="H70" s="80">
        <v>3</v>
      </c>
      <c r="I70" s="73">
        <v>0</v>
      </c>
      <c r="J70" s="83">
        <v>20</v>
      </c>
      <c r="K70" s="80">
        <f t="shared" ref="K70" si="45">J70*I70</f>
        <v>0</v>
      </c>
      <c r="L70" s="80">
        <f t="shared" ref="L70" si="46">I70</f>
        <v>0</v>
      </c>
      <c r="M70" s="83">
        <f t="shared" ref="M70" si="47">K70</f>
        <v>0</v>
      </c>
      <c r="N70" s="61"/>
      <c r="O70" s="61"/>
      <c r="P70" s="64" t="s">
        <v>22</v>
      </c>
      <c r="Q70" s="4" t="s">
        <v>15</v>
      </c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13"/>
      <c r="AD70" s="17"/>
    </row>
    <row r="71" spans="1:30">
      <c r="A71" s="72"/>
      <c r="B71" s="87"/>
      <c r="C71" s="81"/>
      <c r="D71" s="81"/>
      <c r="E71" s="81"/>
      <c r="F71" s="81"/>
      <c r="G71" s="81"/>
      <c r="H71" s="81"/>
      <c r="I71" s="74"/>
      <c r="J71" s="84"/>
      <c r="K71" s="81"/>
      <c r="L71" s="81"/>
      <c r="M71" s="84"/>
      <c r="N71" s="62"/>
      <c r="O71" s="62"/>
      <c r="P71" s="65"/>
      <c r="Q71" s="4" t="s">
        <v>16</v>
      </c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13"/>
      <c r="AD71" s="17"/>
    </row>
    <row r="72" spans="1:30">
      <c r="A72" s="72"/>
      <c r="B72" s="87"/>
      <c r="C72" s="81"/>
      <c r="D72" s="81"/>
      <c r="E72" s="81"/>
      <c r="F72" s="81"/>
      <c r="G72" s="81"/>
      <c r="H72" s="81"/>
      <c r="I72" s="74"/>
      <c r="J72" s="84"/>
      <c r="K72" s="81"/>
      <c r="L72" s="81"/>
      <c r="M72" s="84"/>
      <c r="N72" s="62"/>
      <c r="O72" s="62"/>
      <c r="P72" s="69" t="s">
        <v>23</v>
      </c>
      <c r="Q72" s="2" t="s">
        <v>15</v>
      </c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3"/>
      <c r="AD72" s="17"/>
    </row>
    <row r="73" spans="1:30">
      <c r="A73" s="65"/>
      <c r="B73" s="88"/>
      <c r="C73" s="82"/>
      <c r="D73" s="82"/>
      <c r="E73" s="82"/>
      <c r="F73" s="82"/>
      <c r="G73" s="82"/>
      <c r="H73" s="82"/>
      <c r="I73" s="75"/>
      <c r="J73" s="85"/>
      <c r="K73" s="82"/>
      <c r="L73" s="82"/>
      <c r="M73" s="85"/>
      <c r="N73" s="63"/>
      <c r="O73" s="63"/>
      <c r="P73" s="71"/>
      <c r="Q73" s="2" t="s">
        <v>16</v>
      </c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3"/>
      <c r="AD73" s="17"/>
    </row>
    <row r="74" spans="1:30">
      <c r="A74" s="64">
        <v>18</v>
      </c>
      <c r="B74" s="86" t="s">
        <v>157</v>
      </c>
      <c r="C74" s="80" t="s">
        <v>122</v>
      </c>
      <c r="D74" s="80">
        <v>6</v>
      </c>
      <c r="E74" s="80">
        <v>1</v>
      </c>
      <c r="F74" s="80">
        <v>2</v>
      </c>
      <c r="G74" s="80">
        <v>10</v>
      </c>
      <c r="H74" s="80">
        <v>7</v>
      </c>
      <c r="I74" s="73">
        <v>5</v>
      </c>
      <c r="J74" s="83">
        <v>30</v>
      </c>
      <c r="K74" s="80">
        <f t="shared" ref="K74" si="48">J74*I74</f>
        <v>150</v>
      </c>
      <c r="L74" s="80">
        <f t="shared" ref="L74" si="49">I74</f>
        <v>5</v>
      </c>
      <c r="M74" s="83">
        <f t="shared" ref="M74" si="50">K74</f>
        <v>150</v>
      </c>
      <c r="N74" s="61"/>
      <c r="O74" s="61"/>
      <c r="P74" s="64" t="s">
        <v>22</v>
      </c>
      <c r="Q74" s="4" t="s">
        <v>15</v>
      </c>
      <c r="R74" s="5"/>
      <c r="S74" s="5"/>
      <c r="T74" s="16">
        <v>5</v>
      </c>
      <c r="U74" s="16"/>
      <c r="V74" s="5"/>
      <c r="W74" s="5"/>
      <c r="X74" s="5"/>
      <c r="Y74" s="5"/>
      <c r="Z74" s="5"/>
      <c r="AA74" s="5"/>
      <c r="AB74" s="5"/>
      <c r="AC74" s="13"/>
      <c r="AD74" s="17"/>
    </row>
    <row r="75" spans="1:30">
      <c r="A75" s="72"/>
      <c r="B75" s="87"/>
      <c r="C75" s="81"/>
      <c r="D75" s="81"/>
      <c r="E75" s="81"/>
      <c r="F75" s="81"/>
      <c r="G75" s="81"/>
      <c r="H75" s="81"/>
      <c r="I75" s="74"/>
      <c r="J75" s="84"/>
      <c r="K75" s="81"/>
      <c r="L75" s="81"/>
      <c r="M75" s="84"/>
      <c r="N75" s="62"/>
      <c r="O75" s="62"/>
      <c r="P75" s="65"/>
      <c r="Q75" s="4" t="s">
        <v>16</v>
      </c>
      <c r="R75" s="5"/>
      <c r="S75" s="5"/>
      <c r="T75" s="16">
        <v>150</v>
      </c>
      <c r="U75" s="16"/>
      <c r="V75" s="5"/>
      <c r="W75" s="5"/>
      <c r="X75" s="5"/>
      <c r="Y75" s="5"/>
      <c r="Z75" s="5"/>
      <c r="AA75" s="5"/>
      <c r="AB75" s="5"/>
      <c r="AC75" s="13"/>
      <c r="AD75" s="17"/>
    </row>
    <row r="76" spans="1:30">
      <c r="A76" s="72"/>
      <c r="B76" s="87"/>
      <c r="C76" s="81"/>
      <c r="D76" s="81"/>
      <c r="E76" s="81"/>
      <c r="F76" s="81"/>
      <c r="G76" s="81"/>
      <c r="H76" s="81"/>
      <c r="I76" s="74"/>
      <c r="J76" s="84"/>
      <c r="K76" s="81"/>
      <c r="L76" s="81"/>
      <c r="M76" s="84"/>
      <c r="N76" s="62"/>
      <c r="O76" s="62"/>
      <c r="P76" s="69" t="s">
        <v>23</v>
      </c>
      <c r="Q76" s="2" t="s">
        <v>15</v>
      </c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3"/>
      <c r="AD76" s="17"/>
    </row>
    <row r="77" spans="1:30">
      <c r="A77" s="65"/>
      <c r="B77" s="88"/>
      <c r="C77" s="82"/>
      <c r="D77" s="82"/>
      <c r="E77" s="82"/>
      <c r="F77" s="82"/>
      <c r="G77" s="82"/>
      <c r="H77" s="82"/>
      <c r="I77" s="75"/>
      <c r="J77" s="85"/>
      <c r="K77" s="82"/>
      <c r="L77" s="82"/>
      <c r="M77" s="85"/>
      <c r="N77" s="63"/>
      <c r="O77" s="63"/>
      <c r="P77" s="71"/>
      <c r="Q77" s="2" t="s">
        <v>16</v>
      </c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3"/>
      <c r="AD77" s="17"/>
    </row>
    <row r="78" spans="1:30">
      <c r="A78" s="64">
        <v>19</v>
      </c>
      <c r="B78" s="86" t="s">
        <v>159</v>
      </c>
      <c r="C78" s="80" t="s">
        <v>29</v>
      </c>
      <c r="D78" s="80">
        <v>0</v>
      </c>
      <c r="E78" s="80">
        <v>0</v>
      </c>
      <c r="F78" s="80">
        <v>0</v>
      </c>
      <c r="G78" s="80">
        <v>1</v>
      </c>
      <c r="H78" s="80">
        <v>0</v>
      </c>
      <c r="I78" s="73">
        <v>1</v>
      </c>
      <c r="J78" s="89">
        <v>250</v>
      </c>
      <c r="K78" s="80">
        <f t="shared" ref="K78" si="51">J78*I78</f>
        <v>250</v>
      </c>
      <c r="L78" s="80">
        <f t="shared" ref="L78" si="52">I78</f>
        <v>1</v>
      </c>
      <c r="M78" s="83">
        <f t="shared" ref="M78" si="53">K78</f>
        <v>250</v>
      </c>
      <c r="N78" s="61"/>
      <c r="O78" s="61"/>
      <c r="P78" s="64" t="s">
        <v>22</v>
      </c>
      <c r="Q78" s="4" t="s">
        <v>15</v>
      </c>
      <c r="R78" s="5"/>
      <c r="S78" s="5"/>
      <c r="T78" s="16">
        <v>1</v>
      </c>
      <c r="U78" s="16"/>
      <c r="V78" s="5"/>
      <c r="W78" s="5"/>
      <c r="X78" s="5"/>
      <c r="Y78" s="5"/>
      <c r="Z78" s="5"/>
      <c r="AA78" s="5"/>
      <c r="AB78" s="5"/>
      <c r="AC78" s="13"/>
      <c r="AD78" s="17"/>
    </row>
    <row r="79" spans="1:30">
      <c r="A79" s="72"/>
      <c r="B79" s="87"/>
      <c r="C79" s="81"/>
      <c r="D79" s="81"/>
      <c r="E79" s="81"/>
      <c r="F79" s="81"/>
      <c r="G79" s="81"/>
      <c r="H79" s="81"/>
      <c r="I79" s="74"/>
      <c r="J79" s="90"/>
      <c r="K79" s="81"/>
      <c r="L79" s="81"/>
      <c r="M79" s="84"/>
      <c r="N79" s="62"/>
      <c r="O79" s="62"/>
      <c r="P79" s="65"/>
      <c r="Q79" s="4" t="s">
        <v>16</v>
      </c>
      <c r="R79" s="5"/>
      <c r="S79" s="5"/>
      <c r="T79" s="16">
        <v>250</v>
      </c>
      <c r="U79" s="16"/>
      <c r="V79" s="5"/>
      <c r="W79" s="5"/>
      <c r="X79" s="5"/>
      <c r="Y79" s="5"/>
      <c r="Z79" s="5"/>
      <c r="AA79" s="5"/>
      <c r="AB79" s="5"/>
      <c r="AC79" s="13"/>
      <c r="AD79" s="17"/>
    </row>
    <row r="80" spans="1:30">
      <c r="A80" s="72"/>
      <c r="B80" s="87"/>
      <c r="C80" s="81"/>
      <c r="D80" s="81"/>
      <c r="E80" s="81"/>
      <c r="F80" s="81"/>
      <c r="G80" s="81"/>
      <c r="H80" s="81"/>
      <c r="I80" s="74"/>
      <c r="J80" s="90"/>
      <c r="K80" s="81"/>
      <c r="L80" s="81"/>
      <c r="M80" s="84"/>
      <c r="N80" s="62"/>
      <c r="O80" s="62"/>
      <c r="P80" s="69" t="s">
        <v>23</v>
      </c>
      <c r="Q80" s="2" t="s">
        <v>15</v>
      </c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3"/>
      <c r="AD80" s="17"/>
    </row>
    <row r="81" spans="1:30">
      <c r="A81" s="65"/>
      <c r="B81" s="88"/>
      <c r="C81" s="82"/>
      <c r="D81" s="82"/>
      <c r="E81" s="82"/>
      <c r="F81" s="82"/>
      <c r="G81" s="82"/>
      <c r="H81" s="82"/>
      <c r="I81" s="75"/>
      <c r="J81" s="91"/>
      <c r="K81" s="82"/>
      <c r="L81" s="82"/>
      <c r="M81" s="85"/>
      <c r="N81" s="63"/>
      <c r="O81" s="63"/>
      <c r="P81" s="71"/>
      <c r="Q81" s="2" t="s">
        <v>16</v>
      </c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3"/>
      <c r="AD81" s="17"/>
    </row>
    <row r="82" spans="1:30">
      <c r="A82" s="64">
        <v>20</v>
      </c>
      <c r="B82" s="86" t="s">
        <v>160</v>
      </c>
      <c r="C82" s="80" t="s">
        <v>121</v>
      </c>
      <c r="D82" s="80">
        <v>0</v>
      </c>
      <c r="E82" s="80">
        <v>2</v>
      </c>
      <c r="F82" s="80">
        <v>0</v>
      </c>
      <c r="G82" s="80">
        <v>0</v>
      </c>
      <c r="H82" s="80">
        <v>0</v>
      </c>
      <c r="I82" s="73">
        <v>0</v>
      </c>
      <c r="J82" s="83">
        <v>130</v>
      </c>
      <c r="K82" s="80">
        <f t="shared" ref="K82" si="54">J82*I82</f>
        <v>0</v>
      </c>
      <c r="L82" s="80">
        <f t="shared" ref="L82" si="55">I82</f>
        <v>0</v>
      </c>
      <c r="M82" s="83">
        <f t="shared" ref="M82" si="56">K82</f>
        <v>0</v>
      </c>
      <c r="N82" s="61"/>
      <c r="O82" s="61"/>
      <c r="P82" s="64" t="s">
        <v>22</v>
      </c>
      <c r="Q82" s="4" t="s">
        <v>15</v>
      </c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13"/>
      <c r="AD82" s="17"/>
    </row>
    <row r="83" spans="1:30">
      <c r="A83" s="72"/>
      <c r="B83" s="87"/>
      <c r="C83" s="81"/>
      <c r="D83" s="81"/>
      <c r="E83" s="81"/>
      <c r="F83" s="81"/>
      <c r="G83" s="81"/>
      <c r="H83" s="81"/>
      <c r="I83" s="74"/>
      <c r="J83" s="84"/>
      <c r="K83" s="81"/>
      <c r="L83" s="81"/>
      <c r="M83" s="84"/>
      <c r="N83" s="62"/>
      <c r="O83" s="62"/>
      <c r="P83" s="65"/>
      <c r="Q83" s="4" t="s">
        <v>16</v>
      </c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13"/>
      <c r="AD83" s="17"/>
    </row>
    <row r="84" spans="1:30">
      <c r="A84" s="72"/>
      <c r="B84" s="87"/>
      <c r="C84" s="81"/>
      <c r="D84" s="81"/>
      <c r="E84" s="81"/>
      <c r="F84" s="81"/>
      <c r="G84" s="81"/>
      <c r="H84" s="81"/>
      <c r="I84" s="74"/>
      <c r="J84" s="84"/>
      <c r="K84" s="81"/>
      <c r="L84" s="81"/>
      <c r="M84" s="84"/>
      <c r="N84" s="62"/>
      <c r="O84" s="62"/>
      <c r="P84" s="69" t="s">
        <v>23</v>
      </c>
      <c r="Q84" s="2" t="s">
        <v>15</v>
      </c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3"/>
      <c r="AD84" s="17"/>
    </row>
    <row r="85" spans="1:30">
      <c r="A85" s="65"/>
      <c r="B85" s="88"/>
      <c r="C85" s="82"/>
      <c r="D85" s="82"/>
      <c r="E85" s="82"/>
      <c r="F85" s="82"/>
      <c r="G85" s="82"/>
      <c r="H85" s="82"/>
      <c r="I85" s="75"/>
      <c r="J85" s="85"/>
      <c r="K85" s="82"/>
      <c r="L85" s="82"/>
      <c r="M85" s="85"/>
      <c r="N85" s="63"/>
      <c r="O85" s="63"/>
      <c r="P85" s="71"/>
      <c r="Q85" s="2" t="s">
        <v>16</v>
      </c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3"/>
      <c r="AD85" s="17"/>
    </row>
    <row r="86" spans="1:30">
      <c r="A86" s="64">
        <v>21</v>
      </c>
      <c r="B86" s="86" t="s">
        <v>161</v>
      </c>
      <c r="C86" s="80" t="s">
        <v>121</v>
      </c>
      <c r="D86" s="80">
        <v>10</v>
      </c>
      <c r="E86" s="80">
        <v>4</v>
      </c>
      <c r="F86" s="80">
        <v>6</v>
      </c>
      <c r="G86" s="80">
        <v>24</v>
      </c>
      <c r="H86" s="80">
        <v>6</v>
      </c>
      <c r="I86" s="73">
        <v>24</v>
      </c>
      <c r="J86" s="83">
        <v>18</v>
      </c>
      <c r="K86" s="80">
        <f t="shared" ref="K86" si="57">J86*I86</f>
        <v>432</v>
      </c>
      <c r="L86" s="80">
        <f t="shared" ref="L86" si="58">I86</f>
        <v>24</v>
      </c>
      <c r="M86" s="83">
        <f t="shared" ref="M86" si="59">K86</f>
        <v>432</v>
      </c>
      <c r="N86" s="61"/>
      <c r="O86" s="61"/>
      <c r="P86" s="64" t="s">
        <v>22</v>
      </c>
      <c r="Q86" s="4" t="s">
        <v>15</v>
      </c>
      <c r="R86" s="5"/>
      <c r="S86" s="5"/>
      <c r="T86" s="16">
        <v>24</v>
      </c>
      <c r="U86" s="16"/>
      <c r="V86" s="5"/>
      <c r="W86" s="5"/>
      <c r="X86" s="5"/>
      <c r="Y86" s="5"/>
      <c r="Z86" s="5"/>
      <c r="AA86" s="5"/>
      <c r="AB86" s="5"/>
      <c r="AC86" s="13"/>
      <c r="AD86" s="17"/>
    </row>
    <row r="87" spans="1:30">
      <c r="A87" s="72"/>
      <c r="B87" s="87"/>
      <c r="C87" s="81"/>
      <c r="D87" s="81"/>
      <c r="E87" s="81"/>
      <c r="F87" s="81"/>
      <c r="G87" s="81"/>
      <c r="H87" s="81"/>
      <c r="I87" s="74"/>
      <c r="J87" s="84"/>
      <c r="K87" s="81"/>
      <c r="L87" s="81"/>
      <c r="M87" s="84"/>
      <c r="N87" s="62"/>
      <c r="O87" s="62"/>
      <c r="P87" s="65"/>
      <c r="Q87" s="4" t="s">
        <v>16</v>
      </c>
      <c r="R87" s="5"/>
      <c r="S87" s="5"/>
      <c r="T87" s="16">
        <v>432</v>
      </c>
      <c r="U87" s="16"/>
      <c r="V87" s="5"/>
      <c r="W87" s="5"/>
      <c r="X87" s="5"/>
      <c r="Y87" s="5"/>
      <c r="Z87" s="5"/>
      <c r="AA87" s="5"/>
      <c r="AB87" s="5"/>
      <c r="AC87" s="13"/>
      <c r="AD87" s="17"/>
    </row>
    <row r="88" spans="1:30">
      <c r="A88" s="72"/>
      <c r="B88" s="87"/>
      <c r="C88" s="81"/>
      <c r="D88" s="81"/>
      <c r="E88" s="81"/>
      <c r="F88" s="81"/>
      <c r="G88" s="81"/>
      <c r="H88" s="81"/>
      <c r="I88" s="74"/>
      <c r="J88" s="84"/>
      <c r="K88" s="81"/>
      <c r="L88" s="81"/>
      <c r="M88" s="84"/>
      <c r="N88" s="62"/>
      <c r="O88" s="62"/>
      <c r="P88" s="69" t="s">
        <v>23</v>
      </c>
      <c r="Q88" s="2" t="s">
        <v>15</v>
      </c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3"/>
      <c r="AD88" s="17"/>
    </row>
    <row r="89" spans="1:30">
      <c r="A89" s="65"/>
      <c r="B89" s="88"/>
      <c r="C89" s="82"/>
      <c r="D89" s="82"/>
      <c r="E89" s="82"/>
      <c r="F89" s="82"/>
      <c r="G89" s="82"/>
      <c r="H89" s="82"/>
      <c r="I89" s="75"/>
      <c r="J89" s="85"/>
      <c r="K89" s="82"/>
      <c r="L89" s="82"/>
      <c r="M89" s="85"/>
      <c r="N89" s="63"/>
      <c r="O89" s="63"/>
      <c r="P89" s="71"/>
      <c r="Q89" s="2" t="s">
        <v>16</v>
      </c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3"/>
      <c r="AD89" s="17"/>
    </row>
    <row r="90" spans="1:30">
      <c r="A90" s="64">
        <v>22</v>
      </c>
      <c r="B90" s="86" t="s">
        <v>162</v>
      </c>
      <c r="C90" s="80" t="s">
        <v>124</v>
      </c>
      <c r="D90" s="80">
        <v>3</v>
      </c>
      <c r="E90" s="80">
        <v>2</v>
      </c>
      <c r="F90" s="80">
        <v>3</v>
      </c>
      <c r="G90" s="80">
        <v>5</v>
      </c>
      <c r="H90" s="80">
        <v>15</v>
      </c>
      <c r="I90" s="73">
        <v>0</v>
      </c>
      <c r="J90" s="83">
        <v>10</v>
      </c>
      <c r="K90" s="80">
        <f t="shared" ref="K90" si="60">J90*I90</f>
        <v>0</v>
      </c>
      <c r="L90" s="80">
        <f t="shared" ref="L90" si="61">I90</f>
        <v>0</v>
      </c>
      <c r="M90" s="83">
        <f t="shared" ref="M90" si="62">K90</f>
        <v>0</v>
      </c>
      <c r="N90" s="61"/>
      <c r="O90" s="61"/>
      <c r="P90" s="64" t="s">
        <v>22</v>
      </c>
      <c r="Q90" s="4" t="s">
        <v>15</v>
      </c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13"/>
      <c r="AD90" s="17"/>
    </row>
    <row r="91" spans="1:30">
      <c r="A91" s="72"/>
      <c r="B91" s="87"/>
      <c r="C91" s="81"/>
      <c r="D91" s="81"/>
      <c r="E91" s="81"/>
      <c r="F91" s="81"/>
      <c r="G91" s="81"/>
      <c r="H91" s="81"/>
      <c r="I91" s="74"/>
      <c r="J91" s="84"/>
      <c r="K91" s="81"/>
      <c r="L91" s="81"/>
      <c r="M91" s="84"/>
      <c r="N91" s="62"/>
      <c r="O91" s="62"/>
      <c r="P91" s="65"/>
      <c r="Q91" s="4" t="s">
        <v>16</v>
      </c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13"/>
      <c r="AD91" s="17"/>
    </row>
    <row r="92" spans="1:30">
      <c r="A92" s="72"/>
      <c r="B92" s="87"/>
      <c r="C92" s="81"/>
      <c r="D92" s="81"/>
      <c r="E92" s="81"/>
      <c r="F92" s="81"/>
      <c r="G92" s="81"/>
      <c r="H92" s="81"/>
      <c r="I92" s="74"/>
      <c r="J92" s="84"/>
      <c r="K92" s="81"/>
      <c r="L92" s="81"/>
      <c r="M92" s="84"/>
      <c r="N92" s="62"/>
      <c r="O92" s="62"/>
      <c r="P92" s="69" t="s">
        <v>23</v>
      </c>
      <c r="Q92" s="2" t="s">
        <v>15</v>
      </c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3"/>
      <c r="AD92" s="13"/>
    </row>
    <row r="93" spans="1:30">
      <c r="A93" s="65"/>
      <c r="B93" s="88"/>
      <c r="C93" s="82"/>
      <c r="D93" s="82"/>
      <c r="E93" s="82"/>
      <c r="F93" s="82"/>
      <c r="G93" s="82"/>
      <c r="H93" s="82"/>
      <c r="I93" s="75"/>
      <c r="J93" s="85"/>
      <c r="K93" s="82"/>
      <c r="L93" s="82"/>
      <c r="M93" s="85"/>
      <c r="N93" s="63"/>
      <c r="O93" s="63"/>
      <c r="P93" s="71"/>
      <c r="Q93" s="2" t="s">
        <v>16</v>
      </c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3"/>
      <c r="AD93" s="13"/>
    </row>
    <row r="94" spans="1:30">
      <c r="A94" s="64">
        <v>23</v>
      </c>
      <c r="B94" s="86" t="s">
        <v>163</v>
      </c>
      <c r="C94" s="80" t="s">
        <v>179</v>
      </c>
      <c r="D94" s="80">
        <v>14</v>
      </c>
      <c r="E94" s="80">
        <v>4</v>
      </c>
      <c r="F94" s="80">
        <v>9</v>
      </c>
      <c r="G94" s="80">
        <v>24</v>
      </c>
      <c r="H94" s="80">
        <v>6</v>
      </c>
      <c r="I94" s="73">
        <v>24</v>
      </c>
      <c r="J94" s="89">
        <v>140</v>
      </c>
      <c r="K94" s="80">
        <f t="shared" ref="K94" si="63">J94*I94</f>
        <v>3360</v>
      </c>
      <c r="L94" s="80">
        <f t="shared" ref="L94" si="64">I94</f>
        <v>24</v>
      </c>
      <c r="M94" s="83">
        <f t="shared" ref="M94" si="65">K94</f>
        <v>3360</v>
      </c>
      <c r="N94" s="61"/>
      <c r="O94" s="61"/>
      <c r="P94" s="64" t="s">
        <v>22</v>
      </c>
      <c r="Q94" s="4" t="s">
        <v>15</v>
      </c>
      <c r="R94" s="5"/>
      <c r="S94" s="5"/>
      <c r="T94" s="16">
        <v>24</v>
      </c>
      <c r="U94" s="16"/>
      <c r="V94" s="5"/>
      <c r="W94" s="5"/>
      <c r="X94" s="5"/>
      <c r="Y94" s="5"/>
      <c r="Z94" s="5"/>
      <c r="AA94" s="5"/>
      <c r="AB94" s="5"/>
      <c r="AC94" s="13"/>
      <c r="AD94" s="13"/>
    </row>
    <row r="95" spans="1:30">
      <c r="A95" s="72"/>
      <c r="B95" s="87"/>
      <c r="C95" s="81"/>
      <c r="D95" s="81"/>
      <c r="E95" s="81"/>
      <c r="F95" s="81"/>
      <c r="G95" s="81"/>
      <c r="H95" s="81"/>
      <c r="I95" s="74"/>
      <c r="J95" s="90"/>
      <c r="K95" s="81"/>
      <c r="L95" s="81"/>
      <c r="M95" s="84"/>
      <c r="N95" s="62"/>
      <c r="O95" s="62"/>
      <c r="P95" s="65"/>
      <c r="Q95" s="4" t="s">
        <v>16</v>
      </c>
      <c r="R95" s="5"/>
      <c r="S95" s="5"/>
      <c r="T95" s="16">
        <v>3360</v>
      </c>
      <c r="U95" s="16"/>
      <c r="V95" s="5"/>
      <c r="W95" s="5"/>
      <c r="X95" s="5"/>
      <c r="Y95" s="5"/>
      <c r="Z95" s="5"/>
      <c r="AA95" s="5"/>
      <c r="AB95" s="5"/>
      <c r="AC95" s="13"/>
      <c r="AD95" s="13"/>
    </row>
    <row r="96" spans="1:30">
      <c r="A96" s="72"/>
      <c r="B96" s="87"/>
      <c r="C96" s="81"/>
      <c r="D96" s="81"/>
      <c r="E96" s="81"/>
      <c r="F96" s="81"/>
      <c r="G96" s="81"/>
      <c r="H96" s="81"/>
      <c r="I96" s="74"/>
      <c r="J96" s="90"/>
      <c r="K96" s="81"/>
      <c r="L96" s="81"/>
      <c r="M96" s="84"/>
      <c r="N96" s="62"/>
      <c r="O96" s="62"/>
      <c r="P96" s="69" t="s">
        <v>23</v>
      </c>
      <c r="Q96" s="2" t="s">
        <v>15</v>
      </c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3"/>
      <c r="AD96" s="13"/>
    </row>
    <row r="97" spans="1:30">
      <c r="A97" s="65"/>
      <c r="B97" s="88"/>
      <c r="C97" s="82"/>
      <c r="D97" s="82"/>
      <c r="E97" s="82"/>
      <c r="F97" s="82"/>
      <c r="G97" s="82"/>
      <c r="H97" s="82"/>
      <c r="I97" s="75"/>
      <c r="J97" s="91"/>
      <c r="K97" s="82"/>
      <c r="L97" s="82"/>
      <c r="M97" s="85"/>
      <c r="N97" s="63"/>
      <c r="O97" s="63"/>
      <c r="P97" s="71"/>
      <c r="Q97" s="2" t="s">
        <v>16</v>
      </c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3"/>
      <c r="AD97" s="13"/>
    </row>
    <row r="98" spans="1:30">
      <c r="A98" s="64">
        <v>24</v>
      </c>
      <c r="B98" s="86" t="s">
        <v>164</v>
      </c>
      <c r="C98" s="80" t="s">
        <v>179</v>
      </c>
      <c r="D98" s="80">
        <v>2</v>
      </c>
      <c r="E98" s="80">
        <v>0</v>
      </c>
      <c r="F98" s="80">
        <v>0</v>
      </c>
      <c r="G98" s="80">
        <v>0</v>
      </c>
      <c r="H98" s="80">
        <v>0</v>
      </c>
      <c r="I98" s="73">
        <v>0</v>
      </c>
      <c r="J98" s="80">
        <v>0</v>
      </c>
      <c r="K98" s="80">
        <f t="shared" ref="K98" si="66">J98*I98</f>
        <v>0</v>
      </c>
      <c r="L98" s="80">
        <f t="shared" ref="L98" si="67">I98</f>
        <v>0</v>
      </c>
      <c r="M98" s="83">
        <f t="shared" ref="M98" si="68">K98</f>
        <v>0</v>
      </c>
      <c r="N98" s="61"/>
      <c r="O98" s="61"/>
      <c r="P98" s="64" t="s">
        <v>22</v>
      </c>
      <c r="Q98" s="4" t="s">
        <v>15</v>
      </c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13"/>
      <c r="AD98" s="13"/>
    </row>
    <row r="99" spans="1:30">
      <c r="A99" s="72"/>
      <c r="B99" s="87"/>
      <c r="C99" s="81"/>
      <c r="D99" s="81"/>
      <c r="E99" s="81"/>
      <c r="F99" s="81"/>
      <c r="G99" s="81"/>
      <c r="H99" s="81"/>
      <c r="I99" s="74"/>
      <c r="J99" s="81"/>
      <c r="K99" s="81"/>
      <c r="L99" s="81"/>
      <c r="M99" s="84"/>
      <c r="N99" s="62"/>
      <c r="O99" s="62"/>
      <c r="P99" s="65"/>
      <c r="Q99" s="4" t="s">
        <v>16</v>
      </c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13"/>
      <c r="AD99" s="13"/>
    </row>
    <row r="100" spans="1:30">
      <c r="A100" s="72"/>
      <c r="B100" s="87"/>
      <c r="C100" s="81"/>
      <c r="D100" s="81"/>
      <c r="E100" s="81"/>
      <c r="F100" s="81"/>
      <c r="G100" s="81"/>
      <c r="H100" s="81"/>
      <c r="I100" s="74"/>
      <c r="J100" s="81"/>
      <c r="K100" s="81"/>
      <c r="L100" s="81"/>
      <c r="M100" s="84"/>
      <c r="N100" s="62"/>
      <c r="O100" s="62"/>
      <c r="P100" s="69" t="s">
        <v>23</v>
      </c>
      <c r="Q100" s="2" t="s">
        <v>15</v>
      </c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3"/>
      <c r="AD100" s="13"/>
    </row>
    <row r="101" spans="1:30">
      <c r="A101" s="65"/>
      <c r="B101" s="88"/>
      <c r="C101" s="82"/>
      <c r="D101" s="82"/>
      <c r="E101" s="82"/>
      <c r="F101" s="82"/>
      <c r="G101" s="82"/>
      <c r="H101" s="82"/>
      <c r="I101" s="75"/>
      <c r="J101" s="82"/>
      <c r="K101" s="82"/>
      <c r="L101" s="82"/>
      <c r="M101" s="85"/>
      <c r="N101" s="63"/>
      <c r="O101" s="63"/>
      <c r="P101" s="71"/>
      <c r="Q101" s="2" t="s">
        <v>16</v>
      </c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3"/>
      <c r="AD101" s="13"/>
    </row>
    <row r="102" spans="1:30">
      <c r="A102" s="64">
        <v>25</v>
      </c>
      <c r="B102" s="86" t="s">
        <v>165</v>
      </c>
      <c r="C102" s="80" t="s">
        <v>179</v>
      </c>
      <c r="D102" s="80">
        <v>5</v>
      </c>
      <c r="E102" s="80">
        <v>2</v>
      </c>
      <c r="F102" s="80">
        <v>3</v>
      </c>
      <c r="G102" s="80">
        <v>5</v>
      </c>
      <c r="H102" s="80">
        <v>1</v>
      </c>
      <c r="I102" s="73">
        <v>5</v>
      </c>
      <c r="J102" s="80">
        <v>120</v>
      </c>
      <c r="K102" s="80">
        <f t="shared" ref="K102" si="69">J102*I102</f>
        <v>600</v>
      </c>
      <c r="L102" s="80">
        <f t="shared" ref="L102" si="70">I102</f>
        <v>5</v>
      </c>
      <c r="M102" s="83">
        <f t="shared" ref="M102" si="71">K102</f>
        <v>600</v>
      </c>
      <c r="N102" s="61"/>
      <c r="O102" s="61"/>
      <c r="P102" s="64" t="s">
        <v>22</v>
      </c>
      <c r="Q102" s="4" t="s">
        <v>15</v>
      </c>
      <c r="R102" s="5"/>
      <c r="S102" s="5"/>
      <c r="T102" s="16">
        <v>5</v>
      </c>
      <c r="U102" s="16"/>
      <c r="V102" s="5"/>
      <c r="W102" s="5"/>
      <c r="X102" s="5"/>
      <c r="Y102" s="5"/>
      <c r="Z102" s="5"/>
      <c r="AA102" s="5"/>
      <c r="AB102" s="5"/>
      <c r="AC102" s="13"/>
      <c r="AD102" s="13"/>
    </row>
    <row r="103" spans="1:30">
      <c r="A103" s="72"/>
      <c r="B103" s="87"/>
      <c r="C103" s="81"/>
      <c r="D103" s="81"/>
      <c r="E103" s="81"/>
      <c r="F103" s="81"/>
      <c r="G103" s="81"/>
      <c r="H103" s="81"/>
      <c r="I103" s="74"/>
      <c r="J103" s="81"/>
      <c r="K103" s="81"/>
      <c r="L103" s="81"/>
      <c r="M103" s="84"/>
      <c r="N103" s="62"/>
      <c r="O103" s="62"/>
      <c r="P103" s="65"/>
      <c r="Q103" s="4" t="s">
        <v>16</v>
      </c>
      <c r="R103" s="5"/>
      <c r="S103" s="5"/>
      <c r="T103" s="16">
        <v>600</v>
      </c>
      <c r="U103" s="16"/>
      <c r="V103" s="5"/>
      <c r="W103" s="5"/>
      <c r="X103" s="5"/>
      <c r="Y103" s="5"/>
      <c r="Z103" s="5"/>
      <c r="AA103" s="5"/>
      <c r="AB103" s="5"/>
      <c r="AC103" s="13"/>
      <c r="AD103" s="13"/>
    </row>
    <row r="104" spans="1:30">
      <c r="A104" s="72"/>
      <c r="B104" s="87"/>
      <c r="C104" s="81"/>
      <c r="D104" s="81"/>
      <c r="E104" s="81"/>
      <c r="F104" s="81"/>
      <c r="G104" s="81"/>
      <c r="H104" s="81"/>
      <c r="I104" s="74"/>
      <c r="J104" s="81"/>
      <c r="K104" s="81"/>
      <c r="L104" s="81"/>
      <c r="M104" s="84"/>
      <c r="N104" s="62"/>
      <c r="O104" s="62"/>
      <c r="P104" s="69" t="s">
        <v>23</v>
      </c>
      <c r="Q104" s="2" t="s">
        <v>15</v>
      </c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3"/>
      <c r="AD104" s="13"/>
    </row>
    <row r="105" spans="1:30">
      <c r="A105" s="65"/>
      <c r="B105" s="88"/>
      <c r="C105" s="82"/>
      <c r="D105" s="82"/>
      <c r="E105" s="82"/>
      <c r="F105" s="82"/>
      <c r="G105" s="82"/>
      <c r="H105" s="82"/>
      <c r="I105" s="75"/>
      <c r="J105" s="82"/>
      <c r="K105" s="82"/>
      <c r="L105" s="82"/>
      <c r="M105" s="85"/>
      <c r="N105" s="63"/>
      <c r="O105" s="63"/>
      <c r="P105" s="71"/>
      <c r="Q105" s="2" t="s">
        <v>16</v>
      </c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3"/>
      <c r="AD105" s="13"/>
    </row>
    <row r="106" spans="1:30">
      <c r="A106" s="64">
        <v>26</v>
      </c>
      <c r="B106" s="86" t="s">
        <v>166</v>
      </c>
      <c r="C106" s="80" t="s">
        <v>126</v>
      </c>
      <c r="D106" s="80">
        <v>0</v>
      </c>
      <c r="E106" s="80">
        <v>0</v>
      </c>
      <c r="F106" s="80">
        <v>0</v>
      </c>
      <c r="G106" s="80">
        <v>30</v>
      </c>
      <c r="H106" s="80">
        <v>0</v>
      </c>
      <c r="I106" s="73">
        <v>30</v>
      </c>
      <c r="J106" s="80">
        <v>20</v>
      </c>
      <c r="K106" s="80">
        <f t="shared" ref="K106" si="72">J106*I106</f>
        <v>600</v>
      </c>
      <c r="L106" s="80">
        <f t="shared" ref="L106" si="73">I106</f>
        <v>30</v>
      </c>
      <c r="M106" s="83">
        <f t="shared" ref="M106" si="74">K106</f>
        <v>600</v>
      </c>
      <c r="N106" s="61"/>
      <c r="O106" s="61"/>
      <c r="P106" s="64" t="s">
        <v>22</v>
      </c>
      <c r="Q106" s="4" t="s">
        <v>15</v>
      </c>
      <c r="R106" s="5"/>
      <c r="S106" s="5"/>
      <c r="T106" s="16">
        <v>30</v>
      </c>
      <c r="U106" s="16"/>
      <c r="V106" s="5"/>
      <c r="W106" s="5"/>
      <c r="X106" s="5"/>
      <c r="Y106" s="5"/>
      <c r="Z106" s="5"/>
      <c r="AA106" s="5"/>
      <c r="AB106" s="5"/>
      <c r="AC106" s="13"/>
      <c r="AD106" s="13"/>
    </row>
    <row r="107" spans="1:30">
      <c r="A107" s="72"/>
      <c r="B107" s="87"/>
      <c r="C107" s="81"/>
      <c r="D107" s="81"/>
      <c r="E107" s="81"/>
      <c r="F107" s="81"/>
      <c r="G107" s="81"/>
      <c r="H107" s="81"/>
      <c r="I107" s="74"/>
      <c r="J107" s="81"/>
      <c r="K107" s="81"/>
      <c r="L107" s="81"/>
      <c r="M107" s="84"/>
      <c r="N107" s="62"/>
      <c r="O107" s="62"/>
      <c r="P107" s="65"/>
      <c r="Q107" s="4" t="s">
        <v>16</v>
      </c>
      <c r="R107" s="5"/>
      <c r="S107" s="5"/>
      <c r="T107" s="16">
        <v>600</v>
      </c>
      <c r="U107" s="16"/>
      <c r="V107" s="5"/>
      <c r="W107" s="5"/>
      <c r="X107" s="5"/>
      <c r="Y107" s="5"/>
      <c r="Z107" s="5"/>
      <c r="AA107" s="5"/>
      <c r="AB107" s="5"/>
      <c r="AC107" s="13"/>
      <c r="AD107" s="13"/>
    </row>
    <row r="108" spans="1:30">
      <c r="A108" s="72"/>
      <c r="B108" s="87"/>
      <c r="C108" s="81"/>
      <c r="D108" s="81"/>
      <c r="E108" s="81"/>
      <c r="F108" s="81"/>
      <c r="G108" s="81"/>
      <c r="H108" s="81"/>
      <c r="I108" s="74"/>
      <c r="J108" s="81"/>
      <c r="K108" s="81"/>
      <c r="L108" s="81"/>
      <c r="M108" s="84"/>
      <c r="N108" s="62"/>
      <c r="O108" s="62"/>
      <c r="P108" s="69" t="s">
        <v>23</v>
      </c>
      <c r="Q108" s="2" t="s">
        <v>15</v>
      </c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3"/>
      <c r="AD108" s="13"/>
    </row>
    <row r="109" spans="1:30">
      <c r="A109" s="65"/>
      <c r="B109" s="88"/>
      <c r="C109" s="82"/>
      <c r="D109" s="82"/>
      <c r="E109" s="82"/>
      <c r="F109" s="82"/>
      <c r="G109" s="82"/>
      <c r="H109" s="82"/>
      <c r="I109" s="75"/>
      <c r="J109" s="82"/>
      <c r="K109" s="82"/>
      <c r="L109" s="82"/>
      <c r="M109" s="85"/>
      <c r="N109" s="63"/>
      <c r="O109" s="63"/>
      <c r="P109" s="71"/>
      <c r="Q109" s="2" t="s">
        <v>16</v>
      </c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3"/>
      <c r="AD109" s="13"/>
    </row>
    <row r="110" spans="1:30">
      <c r="A110" s="64">
        <v>27</v>
      </c>
      <c r="B110" s="86" t="s">
        <v>167</v>
      </c>
      <c r="C110" s="80" t="s">
        <v>29</v>
      </c>
      <c r="D110" s="80">
        <v>0</v>
      </c>
      <c r="E110" s="80">
        <v>0</v>
      </c>
      <c r="F110" s="80">
        <v>0</v>
      </c>
      <c r="G110" s="80">
        <v>0</v>
      </c>
      <c r="H110" s="80">
        <v>0</v>
      </c>
      <c r="I110" s="73">
        <v>0</v>
      </c>
      <c r="J110" s="80">
        <v>0</v>
      </c>
      <c r="K110" s="80">
        <f t="shared" ref="K110" si="75">J110*I110</f>
        <v>0</v>
      </c>
      <c r="L110" s="80">
        <f t="shared" ref="L110" si="76">I110</f>
        <v>0</v>
      </c>
      <c r="M110" s="83">
        <f t="shared" ref="M110" si="77">K110</f>
        <v>0</v>
      </c>
      <c r="N110" s="61"/>
      <c r="O110" s="61"/>
      <c r="P110" s="64" t="s">
        <v>22</v>
      </c>
      <c r="Q110" s="4" t="s">
        <v>15</v>
      </c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13"/>
      <c r="AD110" s="13"/>
    </row>
    <row r="111" spans="1:30">
      <c r="A111" s="72"/>
      <c r="B111" s="87"/>
      <c r="C111" s="81"/>
      <c r="D111" s="81"/>
      <c r="E111" s="81"/>
      <c r="F111" s="81"/>
      <c r="G111" s="81"/>
      <c r="H111" s="81"/>
      <c r="I111" s="74"/>
      <c r="J111" s="81"/>
      <c r="K111" s="81"/>
      <c r="L111" s="81"/>
      <c r="M111" s="84"/>
      <c r="N111" s="62"/>
      <c r="O111" s="62"/>
      <c r="P111" s="65"/>
      <c r="Q111" s="4" t="s">
        <v>16</v>
      </c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13"/>
      <c r="AD111" s="13"/>
    </row>
    <row r="112" spans="1:30">
      <c r="A112" s="72"/>
      <c r="B112" s="87"/>
      <c r="C112" s="81"/>
      <c r="D112" s="81"/>
      <c r="E112" s="81"/>
      <c r="F112" s="81"/>
      <c r="G112" s="81"/>
      <c r="H112" s="81"/>
      <c r="I112" s="74"/>
      <c r="J112" s="81"/>
      <c r="K112" s="81"/>
      <c r="L112" s="81"/>
      <c r="M112" s="84"/>
      <c r="N112" s="62"/>
      <c r="O112" s="62"/>
      <c r="P112" s="69" t="s">
        <v>23</v>
      </c>
      <c r="Q112" s="2" t="s">
        <v>15</v>
      </c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3"/>
      <c r="AD112" s="13"/>
    </row>
    <row r="113" spans="1:30">
      <c r="A113" s="65"/>
      <c r="B113" s="88"/>
      <c r="C113" s="82"/>
      <c r="D113" s="82"/>
      <c r="E113" s="82"/>
      <c r="F113" s="82"/>
      <c r="G113" s="82"/>
      <c r="H113" s="82"/>
      <c r="I113" s="75"/>
      <c r="J113" s="82"/>
      <c r="K113" s="82"/>
      <c r="L113" s="82"/>
      <c r="M113" s="85"/>
      <c r="N113" s="63"/>
      <c r="O113" s="63"/>
      <c r="P113" s="71"/>
      <c r="Q113" s="2" t="s">
        <v>16</v>
      </c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3"/>
      <c r="AD113" s="13"/>
    </row>
    <row r="114" spans="1:30">
      <c r="A114" s="64">
        <v>28</v>
      </c>
      <c r="B114" s="86" t="s">
        <v>168</v>
      </c>
      <c r="C114" s="80" t="s">
        <v>178</v>
      </c>
      <c r="D114" s="80">
        <v>0</v>
      </c>
      <c r="E114" s="80">
        <v>0</v>
      </c>
      <c r="F114" s="80">
        <v>0</v>
      </c>
      <c r="G114" s="80">
        <v>3</v>
      </c>
      <c r="H114" s="80">
        <v>3</v>
      </c>
      <c r="I114" s="73">
        <v>0</v>
      </c>
      <c r="J114" s="80">
        <v>160</v>
      </c>
      <c r="K114" s="80">
        <f t="shared" ref="K114" si="78">J114*I114</f>
        <v>0</v>
      </c>
      <c r="L114" s="80">
        <f t="shared" ref="L114" si="79">I114</f>
        <v>0</v>
      </c>
      <c r="M114" s="83">
        <f t="shared" ref="M114" si="80">K114</f>
        <v>0</v>
      </c>
      <c r="N114" s="61"/>
      <c r="O114" s="61"/>
      <c r="P114" s="64" t="s">
        <v>22</v>
      </c>
      <c r="Q114" s="4" t="s">
        <v>15</v>
      </c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13"/>
      <c r="AD114" s="13"/>
    </row>
    <row r="115" spans="1:30">
      <c r="A115" s="72"/>
      <c r="B115" s="87"/>
      <c r="C115" s="81"/>
      <c r="D115" s="81"/>
      <c r="E115" s="81"/>
      <c r="F115" s="81"/>
      <c r="G115" s="81"/>
      <c r="H115" s="81"/>
      <c r="I115" s="74"/>
      <c r="J115" s="81"/>
      <c r="K115" s="81"/>
      <c r="L115" s="81"/>
      <c r="M115" s="84"/>
      <c r="N115" s="62"/>
      <c r="O115" s="62"/>
      <c r="P115" s="65"/>
      <c r="Q115" s="4" t="s">
        <v>16</v>
      </c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13"/>
      <c r="AD115" s="13"/>
    </row>
    <row r="116" spans="1:30">
      <c r="A116" s="72"/>
      <c r="B116" s="87"/>
      <c r="C116" s="81"/>
      <c r="D116" s="81"/>
      <c r="E116" s="81"/>
      <c r="F116" s="81"/>
      <c r="G116" s="81"/>
      <c r="H116" s="81"/>
      <c r="I116" s="74"/>
      <c r="J116" s="81"/>
      <c r="K116" s="81"/>
      <c r="L116" s="81"/>
      <c r="M116" s="84"/>
      <c r="N116" s="62"/>
      <c r="O116" s="62"/>
      <c r="P116" s="69" t="s">
        <v>23</v>
      </c>
      <c r="Q116" s="2" t="s">
        <v>15</v>
      </c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3"/>
      <c r="AD116" s="13"/>
    </row>
    <row r="117" spans="1:30">
      <c r="A117" s="65"/>
      <c r="B117" s="88"/>
      <c r="C117" s="82"/>
      <c r="D117" s="82"/>
      <c r="E117" s="82"/>
      <c r="F117" s="82"/>
      <c r="G117" s="82"/>
      <c r="H117" s="82"/>
      <c r="I117" s="75"/>
      <c r="J117" s="82"/>
      <c r="K117" s="82"/>
      <c r="L117" s="82"/>
      <c r="M117" s="85"/>
      <c r="N117" s="63"/>
      <c r="O117" s="63"/>
      <c r="P117" s="71"/>
      <c r="Q117" s="2" t="s">
        <v>16</v>
      </c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3"/>
      <c r="AD117" s="13"/>
    </row>
    <row r="118" spans="1:30">
      <c r="A118" s="64">
        <v>29</v>
      </c>
      <c r="B118" s="86" t="s">
        <v>169</v>
      </c>
      <c r="C118" s="80" t="s">
        <v>29</v>
      </c>
      <c r="D118" s="80">
        <v>4</v>
      </c>
      <c r="E118" s="80">
        <v>3</v>
      </c>
      <c r="F118" s="80">
        <v>4</v>
      </c>
      <c r="G118" s="80">
        <v>12</v>
      </c>
      <c r="H118" s="80">
        <v>8</v>
      </c>
      <c r="I118" s="73">
        <v>12</v>
      </c>
      <c r="J118" s="80">
        <v>45</v>
      </c>
      <c r="K118" s="80">
        <f t="shared" ref="K118" si="81">J118*I118</f>
        <v>540</v>
      </c>
      <c r="L118" s="80">
        <f t="shared" ref="L118" si="82">I118</f>
        <v>12</v>
      </c>
      <c r="M118" s="83">
        <f t="shared" ref="M118" si="83">K118</f>
        <v>540</v>
      </c>
      <c r="N118" s="61"/>
      <c r="O118" s="61"/>
      <c r="P118" s="64" t="s">
        <v>22</v>
      </c>
      <c r="Q118" s="4" t="s">
        <v>15</v>
      </c>
      <c r="R118" s="5"/>
      <c r="S118" s="5"/>
      <c r="T118" s="16">
        <v>12</v>
      </c>
      <c r="U118" s="16"/>
      <c r="V118" s="5"/>
      <c r="W118" s="5"/>
      <c r="X118" s="5"/>
      <c r="Y118" s="5"/>
      <c r="Z118" s="5"/>
      <c r="AA118" s="5"/>
      <c r="AB118" s="5"/>
      <c r="AC118" s="13"/>
      <c r="AD118" s="13"/>
    </row>
    <row r="119" spans="1:30">
      <c r="A119" s="72"/>
      <c r="B119" s="87"/>
      <c r="C119" s="81"/>
      <c r="D119" s="81"/>
      <c r="E119" s="81"/>
      <c r="F119" s="81"/>
      <c r="G119" s="81"/>
      <c r="H119" s="81"/>
      <c r="I119" s="74"/>
      <c r="J119" s="81"/>
      <c r="K119" s="81"/>
      <c r="L119" s="81"/>
      <c r="M119" s="84"/>
      <c r="N119" s="62"/>
      <c r="O119" s="62"/>
      <c r="P119" s="65"/>
      <c r="Q119" s="4" t="s">
        <v>16</v>
      </c>
      <c r="R119" s="5"/>
      <c r="S119" s="5"/>
      <c r="T119" s="16">
        <v>540</v>
      </c>
      <c r="U119" s="16"/>
      <c r="V119" s="5"/>
      <c r="W119" s="5"/>
      <c r="X119" s="5"/>
      <c r="Y119" s="5"/>
      <c r="Z119" s="5"/>
      <c r="AA119" s="5"/>
      <c r="AB119" s="5"/>
      <c r="AC119" s="13"/>
      <c r="AD119" s="13"/>
    </row>
    <row r="120" spans="1:30">
      <c r="A120" s="72"/>
      <c r="B120" s="87"/>
      <c r="C120" s="81"/>
      <c r="D120" s="81"/>
      <c r="E120" s="81"/>
      <c r="F120" s="81"/>
      <c r="G120" s="81"/>
      <c r="H120" s="81"/>
      <c r="I120" s="74"/>
      <c r="J120" s="81"/>
      <c r="K120" s="81"/>
      <c r="L120" s="81"/>
      <c r="M120" s="84"/>
      <c r="N120" s="62"/>
      <c r="O120" s="62"/>
      <c r="P120" s="69" t="s">
        <v>23</v>
      </c>
      <c r="Q120" s="2" t="s">
        <v>15</v>
      </c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3"/>
      <c r="AD120" s="13"/>
    </row>
    <row r="121" spans="1:30">
      <c r="A121" s="65"/>
      <c r="B121" s="88"/>
      <c r="C121" s="82"/>
      <c r="D121" s="82"/>
      <c r="E121" s="82"/>
      <c r="F121" s="82"/>
      <c r="G121" s="82"/>
      <c r="H121" s="82"/>
      <c r="I121" s="75"/>
      <c r="J121" s="82"/>
      <c r="K121" s="82"/>
      <c r="L121" s="82"/>
      <c r="M121" s="85"/>
      <c r="N121" s="63"/>
      <c r="O121" s="63"/>
      <c r="P121" s="71"/>
      <c r="Q121" s="2" t="s">
        <v>16</v>
      </c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3"/>
      <c r="AD121" s="13"/>
    </row>
    <row r="122" spans="1:30">
      <c r="A122" s="64">
        <v>30</v>
      </c>
      <c r="B122" s="86" t="s">
        <v>158</v>
      </c>
      <c r="C122" s="80" t="s">
        <v>29</v>
      </c>
      <c r="D122" s="80">
        <v>8</v>
      </c>
      <c r="E122" s="80">
        <v>3</v>
      </c>
      <c r="F122" s="80">
        <v>3</v>
      </c>
      <c r="G122" s="80">
        <v>15</v>
      </c>
      <c r="H122" s="80">
        <v>0</v>
      </c>
      <c r="I122" s="73">
        <v>15</v>
      </c>
      <c r="J122" s="80">
        <v>75</v>
      </c>
      <c r="K122" s="80">
        <f t="shared" ref="K122" si="84">J122*I122</f>
        <v>1125</v>
      </c>
      <c r="L122" s="80">
        <f t="shared" ref="L122" si="85">I122</f>
        <v>15</v>
      </c>
      <c r="M122" s="83">
        <f t="shared" ref="M122" si="86">K122</f>
        <v>1125</v>
      </c>
      <c r="N122" s="61"/>
      <c r="O122" s="61"/>
      <c r="P122" s="64" t="s">
        <v>22</v>
      </c>
      <c r="Q122" s="4" t="s">
        <v>15</v>
      </c>
      <c r="R122" s="5"/>
      <c r="S122" s="5"/>
      <c r="T122" s="16">
        <v>15</v>
      </c>
      <c r="U122" s="16"/>
      <c r="V122" s="5"/>
      <c r="W122" s="5"/>
      <c r="X122" s="5"/>
      <c r="Y122" s="5"/>
      <c r="Z122" s="5"/>
      <c r="AA122" s="5"/>
      <c r="AB122" s="5"/>
      <c r="AC122" s="13"/>
      <c r="AD122" s="13"/>
    </row>
    <row r="123" spans="1:30">
      <c r="A123" s="72"/>
      <c r="B123" s="87"/>
      <c r="C123" s="81"/>
      <c r="D123" s="81"/>
      <c r="E123" s="81"/>
      <c r="F123" s="81"/>
      <c r="G123" s="81"/>
      <c r="H123" s="81"/>
      <c r="I123" s="74"/>
      <c r="J123" s="81"/>
      <c r="K123" s="81"/>
      <c r="L123" s="81"/>
      <c r="M123" s="84"/>
      <c r="N123" s="62"/>
      <c r="O123" s="62"/>
      <c r="P123" s="65"/>
      <c r="Q123" s="4" t="s">
        <v>16</v>
      </c>
      <c r="R123" s="5"/>
      <c r="S123" s="5"/>
      <c r="T123" s="16">
        <v>1125</v>
      </c>
      <c r="U123" s="16"/>
      <c r="V123" s="5"/>
      <c r="W123" s="5"/>
      <c r="X123" s="5"/>
      <c r="Y123" s="5"/>
      <c r="Z123" s="5"/>
      <c r="AA123" s="5"/>
      <c r="AB123" s="5"/>
      <c r="AC123" s="13"/>
      <c r="AD123" s="13"/>
    </row>
    <row r="124" spans="1:30">
      <c r="A124" s="72"/>
      <c r="B124" s="87"/>
      <c r="C124" s="81"/>
      <c r="D124" s="81"/>
      <c r="E124" s="81"/>
      <c r="F124" s="81"/>
      <c r="G124" s="81"/>
      <c r="H124" s="81"/>
      <c r="I124" s="74"/>
      <c r="J124" s="81"/>
      <c r="K124" s="81"/>
      <c r="L124" s="81"/>
      <c r="M124" s="84"/>
      <c r="N124" s="62"/>
      <c r="O124" s="62"/>
      <c r="P124" s="69" t="s">
        <v>23</v>
      </c>
      <c r="Q124" s="2" t="s">
        <v>15</v>
      </c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3"/>
      <c r="AD124" s="13"/>
    </row>
    <row r="125" spans="1:30">
      <c r="A125" s="65"/>
      <c r="B125" s="88"/>
      <c r="C125" s="82"/>
      <c r="D125" s="82"/>
      <c r="E125" s="82"/>
      <c r="F125" s="82"/>
      <c r="G125" s="82"/>
      <c r="H125" s="82"/>
      <c r="I125" s="75"/>
      <c r="J125" s="82"/>
      <c r="K125" s="82"/>
      <c r="L125" s="82"/>
      <c r="M125" s="85"/>
      <c r="N125" s="63"/>
      <c r="O125" s="63"/>
      <c r="P125" s="71"/>
      <c r="Q125" s="2" t="s">
        <v>16</v>
      </c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3"/>
      <c r="AD125" s="13"/>
    </row>
    <row r="126" spans="1:30">
      <c r="A126" s="64">
        <v>31</v>
      </c>
      <c r="B126" s="86" t="s">
        <v>170</v>
      </c>
      <c r="C126" s="80" t="s">
        <v>29</v>
      </c>
      <c r="D126" s="80">
        <v>5</v>
      </c>
      <c r="E126" s="80">
        <v>3</v>
      </c>
      <c r="F126" s="80">
        <v>3</v>
      </c>
      <c r="G126" s="80">
        <v>15</v>
      </c>
      <c r="H126" s="80">
        <v>0</v>
      </c>
      <c r="I126" s="73">
        <v>15</v>
      </c>
      <c r="J126" s="80">
        <v>40</v>
      </c>
      <c r="K126" s="80">
        <f t="shared" ref="K126" si="87">J126*I126</f>
        <v>600</v>
      </c>
      <c r="L126" s="80">
        <f t="shared" ref="L126" si="88">I126</f>
        <v>15</v>
      </c>
      <c r="M126" s="83">
        <f t="shared" ref="M126" si="89">K126</f>
        <v>600</v>
      </c>
      <c r="N126" s="61"/>
      <c r="O126" s="61"/>
      <c r="P126" s="64" t="s">
        <v>22</v>
      </c>
      <c r="Q126" s="4" t="s">
        <v>15</v>
      </c>
      <c r="R126" s="5"/>
      <c r="S126" s="5"/>
      <c r="T126" s="16">
        <v>15</v>
      </c>
      <c r="U126" s="16"/>
      <c r="V126" s="5"/>
      <c r="W126" s="5"/>
      <c r="X126" s="5"/>
      <c r="Y126" s="5"/>
      <c r="Z126" s="5"/>
      <c r="AA126" s="5"/>
      <c r="AB126" s="5"/>
      <c r="AC126" s="13"/>
      <c r="AD126" s="13"/>
    </row>
    <row r="127" spans="1:30">
      <c r="A127" s="72"/>
      <c r="B127" s="87"/>
      <c r="C127" s="81"/>
      <c r="D127" s="81"/>
      <c r="E127" s="81"/>
      <c r="F127" s="81"/>
      <c r="G127" s="81"/>
      <c r="H127" s="81"/>
      <c r="I127" s="74"/>
      <c r="J127" s="81"/>
      <c r="K127" s="81"/>
      <c r="L127" s="81"/>
      <c r="M127" s="84"/>
      <c r="N127" s="62"/>
      <c r="O127" s="62"/>
      <c r="P127" s="65"/>
      <c r="Q127" s="4" t="s">
        <v>16</v>
      </c>
      <c r="R127" s="5"/>
      <c r="S127" s="5"/>
      <c r="T127" s="16">
        <v>600</v>
      </c>
      <c r="U127" s="16"/>
      <c r="V127" s="5"/>
      <c r="W127" s="5"/>
      <c r="X127" s="5"/>
      <c r="Y127" s="5"/>
      <c r="Z127" s="5"/>
      <c r="AA127" s="5"/>
      <c r="AB127" s="5"/>
      <c r="AC127" s="13"/>
      <c r="AD127" s="13"/>
    </row>
    <row r="128" spans="1:30">
      <c r="A128" s="72"/>
      <c r="B128" s="87"/>
      <c r="C128" s="81"/>
      <c r="D128" s="81"/>
      <c r="E128" s="81"/>
      <c r="F128" s="81"/>
      <c r="G128" s="81"/>
      <c r="H128" s="81"/>
      <c r="I128" s="74"/>
      <c r="J128" s="81"/>
      <c r="K128" s="81"/>
      <c r="L128" s="81"/>
      <c r="M128" s="84"/>
      <c r="N128" s="62"/>
      <c r="O128" s="62"/>
      <c r="P128" s="69" t="s">
        <v>23</v>
      </c>
      <c r="Q128" s="2" t="s">
        <v>15</v>
      </c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3"/>
      <c r="AD128" s="13"/>
    </row>
    <row r="129" spans="1:30">
      <c r="A129" s="65"/>
      <c r="B129" s="88"/>
      <c r="C129" s="82"/>
      <c r="D129" s="82"/>
      <c r="E129" s="82"/>
      <c r="F129" s="82"/>
      <c r="G129" s="82"/>
      <c r="H129" s="82"/>
      <c r="I129" s="75"/>
      <c r="J129" s="82"/>
      <c r="K129" s="82"/>
      <c r="L129" s="82"/>
      <c r="M129" s="85"/>
      <c r="N129" s="63"/>
      <c r="O129" s="63"/>
      <c r="P129" s="71"/>
      <c r="Q129" s="2" t="s">
        <v>16</v>
      </c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3"/>
      <c r="AD129" s="13"/>
    </row>
    <row r="130" spans="1:30">
      <c r="A130" s="64">
        <v>32</v>
      </c>
      <c r="B130" s="86" t="s">
        <v>171</v>
      </c>
      <c r="C130" s="80" t="s">
        <v>180</v>
      </c>
      <c r="D130" s="80">
        <v>0</v>
      </c>
      <c r="E130" s="80">
        <v>0</v>
      </c>
      <c r="F130" s="80">
        <v>1</v>
      </c>
      <c r="G130" s="80">
        <v>0</v>
      </c>
      <c r="H130" s="80">
        <v>0</v>
      </c>
      <c r="I130" s="73">
        <v>0</v>
      </c>
      <c r="J130" s="80">
        <v>440</v>
      </c>
      <c r="K130" s="80">
        <f t="shared" ref="K130" si="90">J130*I130</f>
        <v>0</v>
      </c>
      <c r="L130" s="80">
        <f t="shared" ref="L130" si="91">I130</f>
        <v>0</v>
      </c>
      <c r="M130" s="83">
        <f t="shared" ref="M130" si="92">K130</f>
        <v>0</v>
      </c>
      <c r="N130" s="61"/>
      <c r="O130" s="61"/>
      <c r="P130" s="64" t="s">
        <v>22</v>
      </c>
      <c r="Q130" s="4" t="s">
        <v>15</v>
      </c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13"/>
      <c r="AD130" s="13"/>
    </row>
    <row r="131" spans="1:30">
      <c r="A131" s="72"/>
      <c r="B131" s="87"/>
      <c r="C131" s="81"/>
      <c r="D131" s="81"/>
      <c r="E131" s="81"/>
      <c r="F131" s="81"/>
      <c r="G131" s="81"/>
      <c r="H131" s="81"/>
      <c r="I131" s="74"/>
      <c r="J131" s="81"/>
      <c r="K131" s="81"/>
      <c r="L131" s="81"/>
      <c r="M131" s="84"/>
      <c r="N131" s="62"/>
      <c r="O131" s="62"/>
      <c r="P131" s="65"/>
      <c r="Q131" s="4" t="s">
        <v>16</v>
      </c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13"/>
      <c r="AD131" s="13"/>
    </row>
    <row r="132" spans="1:30">
      <c r="A132" s="72"/>
      <c r="B132" s="87"/>
      <c r="C132" s="81"/>
      <c r="D132" s="81"/>
      <c r="E132" s="81"/>
      <c r="F132" s="81"/>
      <c r="G132" s="81"/>
      <c r="H132" s="81"/>
      <c r="I132" s="74"/>
      <c r="J132" s="81"/>
      <c r="K132" s="81"/>
      <c r="L132" s="81"/>
      <c r="M132" s="84"/>
      <c r="N132" s="62"/>
      <c r="O132" s="62"/>
      <c r="P132" s="69" t="s">
        <v>23</v>
      </c>
      <c r="Q132" s="2" t="s">
        <v>15</v>
      </c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3"/>
      <c r="AD132" s="13"/>
    </row>
    <row r="133" spans="1:30">
      <c r="A133" s="65"/>
      <c r="B133" s="88"/>
      <c r="C133" s="82"/>
      <c r="D133" s="82"/>
      <c r="E133" s="82"/>
      <c r="F133" s="82"/>
      <c r="G133" s="82"/>
      <c r="H133" s="82"/>
      <c r="I133" s="75"/>
      <c r="J133" s="82"/>
      <c r="K133" s="82"/>
      <c r="L133" s="82"/>
      <c r="M133" s="85"/>
      <c r="N133" s="63"/>
      <c r="O133" s="63"/>
      <c r="P133" s="71"/>
      <c r="Q133" s="2" t="s">
        <v>16</v>
      </c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3"/>
      <c r="AD133" s="13"/>
    </row>
    <row r="134" spans="1:30">
      <c r="A134" s="64">
        <v>33</v>
      </c>
      <c r="B134" s="86" t="s">
        <v>181</v>
      </c>
      <c r="C134" s="80" t="s">
        <v>33</v>
      </c>
      <c r="D134" s="80">
        <v>1</v>
      </c>
      <c r="E134" s="80">
        <v>0</v>
      </c>
      <c r="F134" s="80">
        <v>0</v>
      </c>
      <c r="G134" s="80">
        <v>0</v>
      </c>
      <c r="H134" s="80">
        <v>0</v>
      </c>
      <c r="I134" s="73">
        <v>0</v>
      </c>
      <c r="J134" s="80">
        <v>0</v>
      </c>
      <c r="K134" s="80">
        <f t="shared" ref="K134" si="93">J134*I134</f>
        <v>0</v>
      </c>
      <c r="L134" s="80">
        <f t="shared" ref="L134" si="94">I134</f>
        <v>0</v>
      </c>
      <c r="M134" s="83">
        <f t="shared" ref="M134" si="95">K134</f>
        <v>0</v>
      </c>
      <c r="N134" s="61"/>
      <c r="O134" s="61"/>
      <c r="P134" s="64" t="s">
        <v>22</v>
      </c>
      <c r="Q134" s="4" t="s">
        <v>15</v>
      </c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13"/>
      <c r="AD134" s="13"/>
    </row>
    <row r="135" spans="1:30">
      <c r="A135" s="72"/>
      <c r="B135" s="87"/>
      <c r="C135" s="81"/>
      <c r="D135" s="81"/>
      <c r="E135" s="81"/>
      <c r="F135" s="81"/>
      <c r="G135" s="81"/>
      <c r="H135" s="81"/>
      <c r="I135" s="74"/>
      <c r="J135" s="81"/>
      <c r="K135" s="81"/>
      <c r="L135" s="81"/>
      <c r="M135" s="84"/>
      <c r="N135" s="62"/>
      <c r="O135" s="62"/>
      <c r="P135" s="65"/>
      <c r="Q135" s="4" t="s">
        <v>16</v>
      </c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13"/>
      <c r="AD135" s="13"/>
    </row>
    <row r="136" spans="1:30">
      <c r="A136" s="72"/>
      <c r="B136" s="87"/>
      <c r="C136" s="81"/>
      <c r="D136" s="81"/>
      <c r="E136" s="81"/>
      <c r="F136" s="81"/>
      <c r="G136" s="81"/>
      <c r="H136" s="81"/>
      <c r="I136" s="74"/>
      <c r="J136" s="81"/>
      <c r="K136" s="81"/>
      <c r="L136" s="81"/>
      <c r="M136" s="84"/>
      <c r="N136" s="62"/>
      <c r="O136" s="62"/>
      <c r="P136" s="69" t="s">
        <v>23</v>
      </c>
      <c r="Q136" s="2" t="s">
        <v>15</v>
      </c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3"/>
      <c r="AD136" s="13"/>
    </row>
    <row r="137" spans="1:30">
      <c r="A137" s="65"/>
      <c r="B137" s="88"/>
      <c r="C137" s="82"/>
      <c r="D137" s="82"/>
      <c r="E137" s="82"/>
      <c r="F137" s="82"/>
      <c r="G137" s="82"/>
      <c r="H137" s="82"/>
      <c r="I137" s="75"/>
      <c r="J137" s="82"/>
      <c r="K137" s="82"/>
      <c r="L137" s="82"/>
      <c r="M137" s="85"/>
      <c r="N137" s="63"/>
      <c r="O137" s="63"/>
      <c r="P137" s="71"/>
      <c r="Q137" s="2" t="s">
        <v>16</v>
      </c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3"/>
      <c r="AD137" s="13"/>
    </row>
    <row r="138" spans="1:30">
      <c r="A138" s="64">
        <v>34</v>
      </c>
      <c r="B138" s="86" t="s">
        <v>172</v>
      </c>
      <c r="C138" s="80" t="s">
        <v>178</v>
      </c>
      <c r="D138" s="80">
        <v>0</v>
      </c>
      <c r="E138" s="80">
        <v>0</v>
      </c>
      <c r="F138" s="80">
        <v>0</v>
      </c>
      <c r="G138" s="80">
        <v>1</v>
      </c>
      <c r="H138" s="80">
        <v>1</v>
      </c>
      <c r="I138" s="73">
        <v>0</v>
      </c>
      <c r="J138" s="80">
        <v>2000</v>
      </c>
      <c r="K138" s="80">
        <f t="shared" ref="K138" si="96">J138*I138</f>
        <v>0</v>
      </c>
      <c r="L138" s="80">
        <f t="shared" ref="L138" si="97">I138</f>
        <v>0</v>
      </c>
      <c r="M138" s="83">
        <f t="shared" ref="M138" si="98">K138</f>
        <v>0</v>
      </c>
      <c r="N138" s="61"/>
      <c r="O138" s="61"/>
      <c r="P138" s="64" t="s">
        <v>22</v>
      </c>
      <c r="Q138" s="4" t="s">
        <v>15</v>
      </c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13"/>
      <c r="AD138" s="13"/>
    </row>
    <row r="139" spans="1:30">
      <c r="A139" s="72"/>
      <c r="B139" s="87"/>
      <c r="C139" s="81"/>
      <c r="D139" s="81"/>
      <c r="E139" s="81"/>
      <c r="F139" s="81"/>
      <c r="G139" s="81"/>
      <c r="H139" s="81"/>
      <c r="I139" s="74"/>
      <c r="J139" s="81"/>
      <c r="K139" s="81"/>
      <c r="L139" s="81"/>
      <c r="M139" s="84"/>
      <c r="N139" s="62"/>
      <c r="O139" s="62"/>
      <c r="P139" s="65"/>
      <c r="Q139" s="4" t="s">
        <v>16</v>
      </c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13"/>
      <c r="AD139" s="13"/>
    </row>
    <row r="140" spans="1:30">
      <c r="A140" s="72"/>
      <c r="B140" s="87"/>
      <c r="C140" s="81"/>
      <c r="D140" s="81"/>
      <c r="E140" s="81"/>
      <c r="F140" s="81"/>
      <c r="G140" s="81"/>
      <c r="H140" s="81"/>
      <c r="I140" s="74"/>
      <c r="J140" s="81"/>
      <c r="K140" s="81"/>
      <c r="L140" s="81"/>
      <c r="M140" s="84"/>
      <c r="N140" s="62"/>
      <c r="O140" s="62"/>
      <c r="P140" s="69" t="s">
        <v>23</v>
      </c>
      <c r="Q140" s="2" t="s">
        <v>15</v>
      </c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3"/>
      <c r="AD140" s="13"/>
    </row>
    <row r="141" spans="1:30">
      <c r="A141" s="65"/>
      <c r="B141" s="88"/>
      <c r="C141" s="82"/>
      <c r="D141" s="82"/>
      <c r="E141" s="82"/>
      <c r="F141" s="82"/>
      <c r="G141" s="82"/>
      <c r="H141" s="82"/>
      <c r="I141" s="75"/>
      <c r="J141" s="82"/>
      <c r="K141" s="82"/>
      <c r="L141" s="82"/>
      <c r="M141" s="85"/>
      <c r="N141" s="63"/>
      <c r="O141" s="63"/>
      <c r="P141" s="71"/>
      <c r="Q141" s="2" t="s">
        <v>16</v>
      </c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3"/>
      <c r="AD141" s="13"/>
    </row>
    <row r="142" spans="1:30">
      <c r="A142" s="64">
        <v>35</v>
      </c>
      <c r="B142" s="86" t="s">
        <v>173</v>
      </c>
      <c r="C142" s="80" t="s">
        <v>178</v>
      </c>
      <c r="D142" s="80">
        <v>0</v>
      </c>
      <c r="E142" s="80">
        <v>0</v>
      </c>
      <c r="F142" s="80">
        <v>0</v>
      </c>
      <c r="G142" s="80">
        <v>1</v>
      </c>
      <c r="H142" s="80">
        <v>1</v>
      </c>
      <c r="I142" s="73">
        <v>0</v>
      </c>
      <c r="J142" s="80">
        <v>2000</v>
      </c>
      <c r="K142" s="80">
        <f t="shared" ref="K142" si="99">J142*I142</f>
        <v>0</v>
      </c>
      <c r="L142" s="80">
        <f t="shared" ref="L142" si="100">I142</f>
        <v>0</v>
      </c>
      <c r="M142" s="83">
        <f t="shared" ref="M142" si="101">K142</f>
        <v>0</v>
      </c>
      <c r="N142" s="61"/>
      <c r="O142" s="61"/>
      <c r="P142" s="64" t="s">
        <v>22</v>
      </c>
      <c r="Q142" s="4" t="s">
        <v>15</v>
      </c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13"/>
      <c r="AD142" s="13"/>
    </row>
    <row r="143" spans="1:30">
      <c r="A143" s="72"/>
      <c r="B143" s="87"/>
      <c r="C143" s="81"/>
      <c r="D143" s="81"/>
      <c r="E143" s="81"/>
      <c r="F143" s="81"/>
      <c r="G143" s="81"/>
      <c r="H143" s="81"/>
      <c r="I143" s="74"/>
      <c r="J143" s="81"/>
      <c r="K143" s="81"/>
      <c r="L143" s="81"/>
      <c r="M143" s="84"/>
      <c r="N143" s="62"/>
      <c r="O143" s="62"/>
      <c r="P143" s="65"/>
      <c r="Q143" s="4" t="s">
        <v>16</v>
      </c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13"/>
      <c r="AD143" s="13"/>
    </row>
    <row r="144" spans="1:30">
      <c r="A144" s="72"/>
      <c r="B144" s="87"/>
      <c r="C144" s="81"/>
      <c r="D144" s="81"/>
      <c r="E144" s="81"/>
      <c r="F144" s="81"/>
      <c r="G144" s="81"/>
      <c r="H144" s="81"/>
      <c r="I144" s="74"/>
      <c r="J144" s="81"/>
      <c r="K144" s="81"/>
      <c r="L144" s="81"/>
      <c r="M144" s="84"/>
      <c r="N144" s="62"/>
      <c r="O144" s="62"/>
      <c r="P144" s="69" t="s">
        <v>23</v>
      </c>
      <c r="Q144" s="2" t="s">
        <v>15</v>
      </c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3"/>
      <c r="AD144" s="13"/>
    </row>
    <row r="145" spans="1:30">
      <c r="A145" s="65"/>
      <c r="B145" s="88"/>
      <c r="C145" s="82"/>
      <c r="D145" s="82"/>
      <c r="E145" s="82"/>
      <c r="F145" s="82"/>
      <c r="G145" s="82"/>
      <c r="H145" s="82"/>
      <c r="I145" s="75"/>
      <c r="J145" s="82"/>
      <c r="K145" s="82"/>
      <c r="L145" s="82"/>
      <c r="M145" s="85"/>
      <c r="N145" s="63"/>
      <c r="O145" s="63"/>
      <c r="P145" s="71"/>
      <c r="Q145" s="2" t="s">
        <v>16</v>
      </c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3"/>
      <c r="AD145" s="13"/>
    </row>
    <row r="146" spans="1:30">
      <c r="A146" s="64">
        <v>36</v>
      </c>
      <c r="B146" s="86" t="s">
        <v>174</v>
      </c>
      <c r="C146" s="80" t="s">
        <v>178</v>
      </c>
      <c r="D146" s="80">
        <v>0</v>
      </c>
      <c r="E146" s="80">
        <v>0</v>
      </c>
      <c r="F146" s="80">
        <v>0</v>
      </c>
      <c r="G146" s="80">
        <v>1</v>
      </c>
      <c r="H146" s="80">
        <v>1</v>
      </c>
      <c r="I146" s="73">
        <v>0</v>
      </c>
      <c r="J146" s="80">
        <v>2000</v>
      </c>
      <c r="K146" s="80">
        <f t="shared" ref="K146" si="102">J146*I146</f>
        <v>0</v>
      </c>
      <c r="L146" s="80">
        <f t="shared" ref="L146" si="103">I146</f>
        <v>0</v>
      </c>
      <c r="M146" s="83">
        <f t="shared" ref="M146" si="104">K146</f>
        <v>0</v>
      </c>
      <c r="N146" s="61"/>
      <c r="O146" s="61"/>
      <c r="P146" s="64" t="s">
        <v>22</v>
      </c>
      <c r="Q146" s="4" t="s">
        <v>15</v>
      </c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13"/>
      <c r="AD146" s="13"/>
    </row>
    <row r="147" spans="1:30">
      <c r="A147" s="72"/>
      <c r="B147" s="87"/>
      <c r="C147" s="81"/>
      <c r="D147" s="81"/>
      <c r="E147" s="81"/>
      <c r="F147" s="81"/>
      <c r="G147" s="81"/>
      <c r="H147" s="81"/>
      <c r="I147" s="74"/>
      <c r="J147" s="81"/>
      <c r="K147" s="81"/>
      <c r="L147" s="81"/>
      <c r="M147" s="84"/>
      <c r="N147" s="62"/>
      <c r="O147" s="62"/>
      <c r="P147" s="65"/>
      <c r="Q147" s="4" t="s">
        <v>16</v>
      </c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13"/>
      <c r="AD147" s="13"/>
    </row>
    <row r="148" spans="1:30">
      <c r="A148" s="72"/>
      <c r="B148" s="87"/>
      <c r="C148" s="81"/>
      <c r="D148" s="81"/>
      <c r="E148" s="81"/>
      <c r="F148" s="81"/>
      <c r="G148" s="81"/>
      <c r="H148" s="81"/>
      <c r="I148" s="74"/>
      <c r="J148" s="81"/>
      <c r="K148" s="81"/>
      <c r="L148" s="81"/>
      <c r="M148" s="84"/>
      <c r="N148" s="62"/>
      <c r="O148" s="62"/>
      <c r="P148" s="69" t="s">
        <v>23</v>
      </c>
      <c r="Q148" s="2" t="s">
        <v>15</v>
      </c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3"/>
      <c r="AD148" s="13"/>
    </row>
    <row r="149" spans="1:30">
      <c r="A149" s="65"/>
      <c r="B149" s="88"/>
      <c r="C149" s="82"/>
      <c r="D149" s="82"/>
      <c r="E149" s="82"/>
      <c r="F149" s="82"/>
      <c r="G149" s="82"/>
      <c r="H149" s="82"/>
      <c r="I149" s="75"/>
      <c r="J149" s="82"/>
      <c r="K149" s="82"/>
      <c r="L149" s="82"/>
      <c r="M149" s="85"/>
      <c r="N149" s="63"/>
      <c r="O149" s="63"/>
      <c r="P149" s="71"/>
      <c r="Q149" s="2" t="s">
        <v>16</v>
      </c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3"/>
      <c r="AD149" s="13"/>
    </row>
    <row r="150" spans="1:30">
      <c r="A150" s="64">
        <v>37</v>
      </c>
      <c r="B150" s="86" t="s">
        <v>175</v>
      </c>
      <c r="C150" s="80" t="s">
        <v>178</v>
      </c>
      <c r="D150" s="80">
        <v>0</v>
      </c>
      <c r="E150" s="80">
        <v>0</v>
      </c>
      <c r="F150" s="80">
        <v>0</v>
      </c>
      <c r="G150" s="80">
        <v>1</v>
      </c>
      <c r="H150" s="80">
        <v>1</v>
      </c>
      <c r="I150" s="73">
        <v>0</v>
      </c>
      <c r="J150" s="80">
        <v>2000</v>
      </c>
      <c r="K150" s="80">
        <f t="shared" ref="K150" si="105">J150*I150</f>
        <v>0</v>
      </c>
      <c r="L150" s="80">
        <f t="shared" ref="L150" si="106">I150</f>
        <v>0</v>
      </c>
      <c r="M150" s="83">
        <f t="shared" ref="M150" si="107">K150</f>
        <v>0</v>
      </c>
      <c r="N150" s="61"/>
      <c r="O150" s="61"/>
      <c r="P150" s="64" t="s">
        <v>22</v>
      </c>
      <c r="Q150" s="4" t="s">
        <v>15</v>
      </c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13"/>
      <c r="AD150" s="13"/>
    </row>
    <row r="151" spans="1:30">
      <c r="A151" s="72"/>
      <c r="B151" s="87"/>
      <c r="C151" s="81"/>
      <c r="D151" s="81"/>
      <c r="E151" s="81"/>
      <c r="F151" s="81"/>
      <c r="G151" s="81"/>
      <c r="H151" s="81"/>
      <c r="I151" s="74"/>
      <c r="J151" s="81"/>
      <c r="K151" s="81"/>
      <c r="L151" s="81"/>
      <c r="M151" s="84"/>
      <c r="N151" s="62"/>
      <c r="O151" s="62"/>
      <c r="P151" s="65"/>
      <c r="Q151" s="4" t="s">
        <v>16</v>
      </c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13"/>
      <c r="AD151" s="13"/>
    </row>
    <row r="152" spans="1:30">
      <c r="A152" s="72"/>
      <c r="B152" s="87"/>
      <c r="C152" s="81"/>
      <c r="D152" s="81"/>
      <c r="E152" s="81"/>
      <c r="F152" s="81"/>
      <c r="G152" s="81"/>
      <c r="H152" s="81"/>
      <c r="I152" s="74"/>
      <c r="J152" s="81"/>
      <c r="K152" s="81"/>
      <c r="L152" s="81"/>
      <c r="M152" s="84"/>
      <c r="N152" s="62"/>
      <c r="O152" s="62"/>
      <c r="P152" s="69" t="s">
        <v>23</v>
      </c>
      <c r="Q152" s="2" t="s">
        <v>15</v>
      </c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3"/>
      <c r="AD152" s="13"/>
    </row>
    <row r="153" spans="1:30">
      <c r="A153" s="65"/>
      <c r="B153" s="88"/>
      <c r="C153" s="82"/>
      <c r="D153" s="82"/>
      <c r="E153" s="82"/>
      <c r="F153" s="82"/>
      <c r="G153" s="82"/>
      <c r="H153" s="82"/>
      <c r="I153" s="75"/>
      <c r="J153" s="82"/>
      <c r="K153" s="82"/>
      <c r="L153" s="82"/>
      <c r="M153" s="85"/>
      <c r="N153" s="63"/>
      <c r="O153" s="63"/>
      <c r="P153" s="71"/>
      <c r="Q153" s="2" t="s">
        <v>16</v>
      </c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3"/>
      <c r="AD153" s="13"/>
    </row>
    <row r="154" spans="1:30" ht="12" thickBot="1">
      <c r="K154" s="25">
        <f>SUM(K6:K153)</f>
        <v>11227</v>
      </c>
      <c r="M154" s="25">
        <f t="shared" ref="M154" si="108">SUM(M6:M153)</f>
        <v>11227</v>
      </c>
    </row>
    <row r="155" spans="1:30" ht="12" thickTop="1"/>
  </sheetData>
  <mergeCells count="648">
    <mergeCell ref="N6:N9"/>
    <mergeCell ref="O6:O9"/>
    <mergeCell ref="P6:P7"/>
    <mergeCell ref="P8:P9"/>
    <mergeCell ref="K6:K9"/>
    <mergeCell ref="L6:L9"/>
    <mergeCell ref="M6:M9"/>
    <mergeCell ref="A1:AB1"/>
    <mergeCell ref="A2:AB2"/>
    <mergeCell ref="A3:A4"/>
    <mergeCell ref="B3:B4"/>
    <mergeCell ref="C3:C4"/>
    <mergeCell ref="D3:F3"/>
    <mergeCell ref="G3:G4"/>
    <mergeCell ref="H3:H4"/>
    <mergeCell ref="I3:I4"/>
    <mergeCell ref="J3:J4"/>
    <mergeCell ref="V3:W3"/>
    <mergeCell ref="X3:Y3"/>
    <mergeCell ref="Z3:AB3"/>
    <mergeCell ref="N3:O3"/>
    <mergeCell ref="P3:Q4"/>
    <mergeCell ref="R3:S3"/>
    <mergeCell ref="T3:U3"/>
    <mergeCell ref="K3:K4"/>
    <mergeCell ref="L3:M3"/>
    <mergeCell ref="A10:A13"/>
    <mergeCell ref="B10:B13"/>
    <mergeCell ref="C10:C13"/>
    <mergeCell ref="D10:D13"/>
    <mergeCell ref="E10:E13"/>
    <mergeCell ref="F10:F13"/>
    <mergeCell ref="H6:H9"/>
    <mergeCell ref="I6:I9"/>
    <mergeCell ref="J6:J9"/>
    <mergeCell ref="B6:B9"/>
    <mergeCell ref="C6:C9"/>
    <mergeCell ref="D6:D9"/>
    <mergeCell ref="E6:E9"/>
    <mergeCell ref="F6:F9"/>
    <mergeCell ref="G6:G9"/>
    <mergeCell ref="M10:M13"/>
    <mergeCell ref="N10:N13"/>
    <mergeCell ref="O10:O13"/>
    <mergeCell ref="P10:P11"/>
    <mergeCell ref="P12:P13"/>
    <mergeCell ref="K10:K13"/>
    <mergeCell ref="L10:L13"/>
    <mergeCell ref="A6:A9"/>
    <mergeCell ref="A14:A17"/>
    <mergeCell ref="B14:B17"/>
    <mergeCell ref="C14:C17"/>
    <mergeCell ref="D14:D17"/>
    <mergeCell ref="E14:E17"/>
    <mergeCell ref="G10:G13"/>
    <mergeCell ref="H10:H13"/>
    <mergeCell ref="I10:I13"/>
    <mergeCell ref="J10:J13"/>
    <mergeCell ref="L14:L17"/>
    <mergeCell ref="M14:M17"/>
    <mergeCell ref="N14:N17"/>
    <mergeCell ref="O14:O17"/>
    <mergeCell ref="P14:P15"/>
    <mergeCell ref="P16:P17"/>
    <mergeCell ref="F14:F17"/>
    <mergeCell ref="G14:G17"/>
    <mergeCell ref="H14:H17"/>
    <mergeCell ref="I14:I17"/>
    <mergeCell ref="J14:J17"/>
    <mergeCell ref="K14:K17"/>
    <mergeCell ref="M18:M21"/>
    <mergeCell ref="N18:N21"/>
    <mergeCell ref="O18:O21"/>
    <mergeCell ref="P18:P19"/>
    <mergeCell ref="P20:P21"/>
    <mergeCell ref="K18:K21"/>
    <mergeCell ref="L18:L21"/>
    <mergeCell ref="A22:A25"/>
    <mergeCell ref="B22:B25"/>
    <mergeCell ref="C22:C25"/>
    <mergeCell ref="D22:D25"/>
    <mergeCell ref="E22:E25"/>
    <mergeCell ref="G18:G21"/>
    <mergeCell ref="H18:H21"/>
    <mergeCell ref="I18:I21"/>
    <mergeCell ref="J18:J21"/>
    <mergeCell ref="A18:A21"/>
    <mergeCell ref="B18:B21"/>
    <mergeCell ref="C18:C21"/>
    <mergeCell ref="D18:D21"/>
    <mergeCell ref="E18:E21"/>
    <mergeCell ref="F18:F21"/>
    <mergeCell ref="L22:L25"/>
    <mergeCell ref="M22:M25"/>
    <mergeCell ref="N22:N25"/>
    <mergeCell ref="O22:O25"/>
    <mergeCell ref="P22:P23"/>
    <mergeCell ref="P24:P25"/>
    <mergeCell ref="F22:F25"/>
    <mergeCell ref="G22:G25"/>
    <mergeCell ref="H22:H25"/>
    <mergeCell ref="I22:I25"/>
    <mergeCell ref="J22:J25"/>
    <mergeCell ref="K22:K25"/>
    <mergeCell ref="M26:M29"/>
    <mergeCell ref="N26:N29"/>
    <mergeCell ref="O26:O29"/>
    <mergeCell ref="P26:P27"/>
    <mergeCell ref="P28:P29"/>
    <mergeCell ref="A30:A33"/>
    <mergeCell ref="B30:B33"/>
    <mergeCell ref="C30:C33"/>
    <mergeCell ref="D30:D33"/>
    <mergeCell ref="E30:E33"/>
    <mergeCell ref="G26:G29"/>
    <mergeCell ref="H26:H29"/>
    <mergeCell ref="I26:I29"/>
    <mergeCell ref="J26:J29"/>
    <mergeCell ref="K26:K29"/>
    <mergeCell ref="L26:L29"/>
    <mergeCell ref="A26:A29"/>
    <mergeCell ref="B26:B29"/>
    <mergeCell ref="C26:C29"/>
    <mergeCell ref="D26:D29"/>
    <mergeCell ref="E26:E29"/>
    <mergeCell ref="F26:F29"/>
    <mergeCell ref="L30:L33"/>
    <mergeCell ref="M30:M33"/>
    <mergeCell ref="N30:N33"/>
    <mergeCell ref="O30:O33"/>
    <mergeCell ref="P30:P31"/>
    <mergeCell ref="P32:P33"/>
    <mergeCell ref="F30:F33"/>
    <mergeCell ref="G30:G33"/>
    <mergeCell ref="H30:H33"/>
    <mergeCell ref="I30:I33"/>
    <mergeCell ref="J30:J33"/>
    <mergeCell ref="K30:K33"/>
    <mergeCell ref="M34:M37"/>
    <mergeCell ref="N34:N37"/>
    <mergeCell ref="O34:O37"/>
    <mergeCell ref="P34:P35"/>
    <mergeCell ref="P36:P37"/>
    <mergeCell ref="A38:A41"/>
    <mergeCell ref="B38:B41"/>
    <mergeCell ref="C38:C41"/>
    <mergeCell ref="D38:D41"/>
    <mergeCell ref="E38:E41"/>
    <mergeCell ref="G34:G37"/>
    <mergeCell ref="H34:H37"/>
    <mergeCell ref="I34:I37"/>
    <mergeCell ref="J34:J37"/>
    <mergeCell ref="K34:K37"/>
    <mergeCell ref="L34:L37"/>
    <mergeCell ref="A34:A37"/>
    <mergeCell ref="B34:B37"/>
    <mergeCell ref="C34:C37"/>
    <mergeCell ref="D34:D37"/>
    <mergeCell ref="E34:E37"/>
    <mergeCell ref="F34:F37"/>
    <mergeCell ref="L38:L41"/>
    <mergeCell ref="M38:M41"/>
    <mergeCell ref="N38:N41"/>
    <mergeCell ref="O38:O41"/>
    <mergeCell ref="P38:P39"/>
    <mergeCell ref="P40:P41"/>
    <mergeCell ref="F38:F41"/>
    <mergeCell ref="G38:G41"/>
    <mergeCell ref="H38:H41"/>
    <mergeCell ref="I38:I41"/>
    <mergeCell ref="J38:J41"/>
    <mergeCell ref="K38:K41"/>
    <mergeCell ref="M42:M45"/>
    <mergeCell ref="N42:N45"/>
    <mergeCell ref="O42:O45"/>
    <mergeCell ref="P42:P43"/>
    <mergeCell ref="P44:P45"/>
    <mergeCell ref="A46:A49"/>
    <mergeCell ref="B46:B49"/>
    <mergeCell ref="C46:C49"/>
    <mergeCell ref="D46:D49"/>
    <mergeCell ref="E46:E49"/>
    <mergeCell ref="G42:G45"/>
    <mergeCell ref="H42:H45"/>
    <mergeCell ref="I42:I45"/>
    <mergeCell ref="J42:J45"/>
    <mergeCell ref="K42:K45"/>
    <mergeCell ref="L42:L45"/>
    <mergeCell ref="A42:A45"/>
    <mergeCell ref="B42:B45"/>
    <mergeCell ref="C42:C45"/>
    <mergeCell ref="D42:D45"/>
    <mergeCell ref="E42:E45"/>
    <mergeCell ref="F42:F45"/>
    <mergeCell ref="L46:L49"/>
    <mergeCell ref="M46:M49"/>
    <mergeCell ref="N46:N49"/>
    <mergeCell ref="O46:O49"/>
    <mergeCell ref="P46:P47"/>
    <mergeCell ref="P48:P49"/>
    <mergeCell ref="F46:F49"/>
    <mergeCell ref="G46:G49"/>
    <mergeCell ref="H46:H49"/>
    <mergeCell ref="I46:I49"/>
    <mergeCell ref="J46:J49"/>
    <mergeCell ref="K46:K49"/>
    <mergeCell ref="M50:M53"/>
    <mergeCell ref="N50:N53"/>
    <mergeCell ref="O50:O53"/>
    <mergeCell ref="P50:P51"/>
    <mergeCell ref="P52:P53"/>
    <mergeCell ref="A54:A57"/>
    <mergeCell ref="B54:B57"/>
    <mergeCell ref="C54:C57"/>
    <mergeCell ref="D54:D57"/>
    <mergeCell ref="E54:E57"/>
    <mergeCell ref="G50:G53"/>
    <mergeCell ref="H50:H53"/>
    <mergeCell ref="I50:I53"/>
    <mergeCell ref="J50:J53"/>
    <mergeCell ref="K50:K53"/>
    <mergeCell ref="L50:L53"/>
    <mergeCell ref="A50:A53"/>
    <mergeCell ref="B50:B53"/>
    <mergeCell ref="C50:C53"/>
    <mergeCell ref="D50:D53"/>
    <mergeCell ref="E50:E53"/>
    <mergeCell ref="F50:F53"/>
    <mergeCell ref="L54:L57"/>
    <mergeCell ref="M54:M57"/>
    <mergeCell ref="N54:N57"/>
    <mergeCell ref="O54:O57"/>
    <mergeCell ref="P54:P55"/>
    <mergeCell ref="P56:P57"/>
    <mergeCell ref="F54:F57"/>
    <mergeCell ref="G54:G57"/>
    <mergeCell ref="H54:H57"/>
    <mergeCell ref="I54:I57"/>
    <mergeCell ref="J54:J57"/>
    <mergeCell ref="K54:K57"/>
    <mergeCell ref="M58:M61"/>
    <mergeCell ref="N58:N61"/>
    <mergeCell ref="O58:O61"/>
    <mergeCell ref="P58:P59"/>
    <mergeCell ref="P60:P61"/>
    <mergeCell ref="A62:A65"/>
    <mergeCell ref="B62:B65"/>
    <mergeCell ref="C62:C65"/>
    <mergeCell ref="D62:D65"/>
    <mergeCell ref="E62:E65"/>
    <mergeCell ref="G58:G61"/>
    <mergeCell ref="H58:H61"/>
    <mergeCell ref="I58:I61"/>
    <mergeCell ref="J58:J61"/>
    <mergeCell ref="K58:K61"/>
    <mergeCell ref="L58:L61"/>
    <mergeCell ref="A58:A61"/>
    <mergeCell ref="B58:B61"/>
    <mergeCell ref="C58:C61"/>
    <mergeCell ref="D58:D61"/>
    <mergeCell ref="E58:E61"/>
    <mergeCell ref="F58:F61"/>
    <mergeCell ref="L62:L65"/>
    <mergeCell ref="M62:M65"/>
    <mergeCell ref="N62:N65"/>
    <mergeCell ref="O62:O65"/>
    <mergeCell ref="P62:P63"/>
    <mergeCell ref="P64:P65"/>
    <mergeCell ref="F62:F65"/>
    <mergeCell ref="G62:G65"/>
    <mergeCell ref="H62:H65"/>
    <mergeCell ref="I62:I65"/>
    <mergeCell ref="J62:J65"/>
    <mergeCell ref="K62:K65"/>
    <mergeCell ref="A70:A73"/>
    <mergeCell ref="B70:B73"/>
    <mergeCell ref="C70:C73"/>
    <mergeCell ref="D70:D73"/>
    <mergeCell ref="E70:E73"/>
    <mergeCell ref="G66:G69"/>
    <mergeCell ref="H66:H69"/>
    <mergeCell ref="I66:I69"/>
    <mergeCell ref="J66:J69"/>
    <mergeCell ref="A66:A69"/>
    <mergeCell ref="B66:B69"/>
    <mergeCell ref="C66:C69"/>
    <mergeCell ref="D66:D69"/>
    <mergeCell ref="E66:E69"/>
    <mergeCell ref="F66:F69"/>
    <mergeCell ref="F70:F73"/>
    <mergeCell ref="G70:G73"/>
    <mergeCell ref="H70:H73"/>
    <mergeCell ref="I70:I73"/>
    <mergeCell ref="J70:J73"/>
    <mergeCell ref="K70:K73"/>
    <mergeCell ref="M66:M69"/>
    <mergeCell ref="N66:N69"/>
    <mergeCell ref="O66:O69"/>
    <mergeCell ref="P74:P75"/>
    <mergeCell ref="P76:P77"/>
    <mergeCell ref="G74:G77"/>
    <mergeCell ref="H74:H77"/>
    <mergeCell ref="I74:I77"/>
    <mergeCell ref="J74:J77"/>
    <mergeCell ref="K74:K77"/>
    <mergeCell ref="L74:L77"/>
    <mergeCell ref="N70:N73"/>
    <mergeCell ref="O70:O73"/>
    <mergeCell ref="P70:P71"/>
    <mergeCell ref="P72:P73"/>
    <mergeCell ref="P66:P67"/>
    <mergeCell ref="P68:P69"/>
    <mergeCell ref="K66:K69"/>
    <mergeCell ref="L66:L69"/>
    <mergeCell ref="L70:L73"/>
    <mergeCell ref="M70:M73"/>
    <mergeCell ref="A74:A77"/>
    <mergeCell ref="B74:B77"/>
    <mergeCell ref="C74:C77"/>
    <mergeCell ref="D74:D77"/>
    <mergeCell ref="E74:E77"/>
    <mergeCell ref="F74:F77"/>
    <mergeCell ref="M78:M81"/>
    <mergeCell ref="N78:N81"/>
    <mergeCell ref="O78:O81"/>
    <mergeCell ref="M74:M77"/>
    <mergeCell ref="N74:N77"/>
    <mergeCell ref="O74:O77"/>
    <mergeCell ref="P78:P79"/>
    <mergeCell ref="P80:P81"/>
    <mergeCell ref="A82:A85"/>
    <mergeCell ref="B82:B85"/>
    <mergeCell ref="C82:C85"/>
    <mergeCell ref="D82:D85"/>
    <mergeCell ref="E82:E85"/>
    <mergeCell ref="G78:G81"/>
    <mergeCell ref="H78:H81"/>
    <mergeCell ref="I78:I81"/>
    <mergeCell ref="J78:J81"/>
    <mergeCell ref="K78:K81"/>
    <mergeCell ref="L78:L81"/>
    <mergeCell ref="A78:A81"/>
    <mergeCell ref="B78:B81"/>
    <mergeCell ref="C78:C81"/>
    <mergeCell ref="D78:D81"/>
    <mergeCell ref="E78:E81"/>
    <mergeCell ref="F78:F81"/>
    <mergeCell ref="L82:L85"/>
    <mergeCell ref="M82:M85"/>
    <mergeCell ref="N82:N85"/>
    <mergeCell ref="O82:O85"/>
    <mergeCell ref="P82:P83"/>
    <mergeCell ref="P84:P85"/>
    <mergeCell ref="F82:F85"/>
    <mergeCell ref="G82:G85"/>
    <mergeCell ref="H82:H85"/>
    <mergeCell ref="I82:I85"/>
    <mergeCell ref="J82:J85"/>
    <mergeCell ref="K82:K85"/>
    <mergeCell ref="M86:M89"/>
    <mergeCell ref="N86:N89"/>
    <mergeCell ref="O86:O89"/>
    <mergeCell ref="P86:P87"/>
    <mergeCell ref="P88:P89"/>
    <mergeCell ref="K86:K89"/>
    <mergeCell ref="L86:L89"/>
    <mergeCell ref="A90:A93"/>
    <mergeCell ref="B90:B93"/>
    <mergeCell ref="C90:C93"/>
    <mergeCell ref="D90:D93"/>
    <mergeCell ref="E90:E93"/>
    <mergeCell ref="G86:G89"/>
    <mergeCell ref="H86:H89"/>
    <mergeCell ref="I86:I89"/>
    <mergeCell ref="J86:J89"/>
    <mergeCell ref="A86:A89"/>
    <mergeCell ref="B86:B89"/>
    <mergeCell ref="C86:C89"/>
    <mergeCell ref="D86:D89"/>
    <mergeCell ref="E86:E89"/>
    <mergeCell ref="F86:F89"/>
    <mergeCell ref="L90:L93"/>
    <mergeCell ref="M90:M93"/>
    <mergeCell ref="N90:N93"/>
    <mergeCell ref="O90:O93"/>
    <mergeCell ref="P90:P91"/>
    <mergeCell ref="P92:P93"/>
    <mergeCell ref="F90:F93"/>
    <mergeCell ref="G90:G93"/>
    <mergeCell ref="H90:H93"/>
    <mergeCell ref="I90:I93"/>
    <mergeCell ref="J90:J93"/>
    <mergeCell ref="K90:K93"/>
    <mergeCell ref="M94:M97"/>
    <mergeCell ref="N94:N97"/>
    <mergeCell ref="O94:O97"/>
    <mergeCell ref="P94:P95"/>
    <mergeCell ref="P96:P97"/>
    <mergeCell ref="A98:A101"/>
    <mergeCell ref="B98:B101"/>
    <mergeCell ref="C98:C101"/>
    <mergeCell ref="D98:D101"/>
    <mergeCell ref="E98:E101"/>
    <mergeCell ref="G94:G97"/>
    <mergeCell ref="H94:H97"/>
    <mergeCell ref="I94:I97"/>
    <mergeCell ref="J94:J97"/>
    <mergeCell ref="K94:K97"/>
    <mergeCell ref="L94:L97"/>
    <mergeCell ref="A94:A97"/>
    <mergeCell ref="B94:B97"/>
    <mergeCell ref="C94:C97"/>
    <mergeCell ref="D94:D97"/>
    <mergeCell ref="E94:E97"/>
    <mergeCell ref="F94:F97"/>
    <mergeCell ref="L98:L101"/>
    <mergeCell ref="M98:M101"/>
    <mergeCell ref="N98:N101"/>
    <mergeCell ref="O98:O101"/>
    <mergeCell ref="P98:P99"/>
    <mergeCell ref="P100:P101"/>
    <mergeCell ref="F98:F101"/>
    <mergeCell ref="G98:G101"/>
    <mergeCell ref="H98:H101"/>
    <mergeCell ref="I98:I101"/>
    <mergeCell ref="J98:J101"/>
    <mergeCell ref="K98:K101"/>
    <mergeCell ref="M102:M105"/>
    <mergeCell ref="N102:N105"/>
    <mergeCell ref="O102:O105"/>
    <mergeCell ref="P102:P103"/>
    <mergeCell ref="P104:P105"/>
    <mergeCell ref="A106:A109"/>
    <mergeCell ref="B106:B109"/>
    <mergeCell ref="C106:C109"/>
    <mergeCell ref="D106:D109"/>
    <mergeCell ref="E106:E109"/>
    <mergeCell ref="G102:G105"/>
    <mergeCell ref="H102:H105"/>
    <mergeCell ref="I102:I105"/>
    <mergeCell ref="J102:J105"/>
    <mergeCell ref="K102:K105"/>
    <mergeCell ref="L102:L105"/>
    <mergeCell ref="A102:A105"/>
    <mergeCell ref="B102:B105"/>
    <mergeCell ref="C102:C105"/>
    <mergeCell ref="D102:D105"/>
    <mergeCell ref="E102:E105"/>
    <mergeCell ref="F102:F105"/>
    <mergeCell ref="L106:L109"/>
    <mergeCell ref="M106:M109"/>
    <mergeCell ref="N106:N109"/>
    <mergeCell ref="O106:O109"/>
    <mergeCell ref="P106:P107"/>
    <mergeCell ref="P108:P109"/>
    <mergeCell ref="F106:F109"/>
    <mergeCell ref="G106:G109"/>
    <mergeCell ref="H106:H109"/>
    <mergeCell ref="I106:I109"/>
    <mergeCell ref="J106:J109"/>
    <mergeCell ref="K106:K109"/>
    <mergeCell ref="M110:M113"/>
    <mergeCell ref="N110:N113"/>
    <mergeCell ref="O110:O113"/>
    <mergeCell ref="P110:P111"/>
    <mergeCell ref="P112:P113"/>
    <mergeCell ref="A114:A117"/>
    <mergeCell ref="B114:B117"/>
    <mergeCell ref="C114:C117"/>
    <mergeCell ref="D114:D117"/>
    <mergeCell ref="E114:E117"/>
    <mergeCell ref="G110:G113"/>
    <mergeCell ref="H110:H113"/>
    <mergeCell ref="I110:I113"/>
    <mergeCell ref="J110:J113"/>
    <mergeCell ref="K110:K113"/>
    <mergeCell ref="L110:L113"/>
    <mergeCell ref="A110:A113"/>
    <mergeCell ref="B110:B113"/>
    <mergeCell ref="C110:C113"/>
    <mergeCell ref="D110:D113"/>
    <mergeCell ref="E110:E113"/>
    <mergeCell ref="F110:F113"/>
    <mergeCell ref="L114:L117"/>
    <mergeCell ref="M114:M117"/>
    <mergeCell ref="N114:N117"/>
    <mergeCell ref="O114:O117"/>
    <mergeCell ref="P114:P115"/>
    <mergeCell ref="P116:P117"/>
    <mergeCell ref="F114:F117"/>
    <mergeCell ref="G114:G117"/>
    <mergeCell ref="H114:H117"/>
    <mergeCell ref="I114:I117"/>
    <mergeCell ref="J114:J117"/>
    <mergeCell ref="K114:K117"/>
    <mergeCell ref="M118:M121"/>
    <mergeCell ref="N118:N121"/>
    <mergeCell ref="O118:O121"/>
    <mergeCell ref="P118:P119"/>
    <mergeCell ref="P120:P121"/>
    <mergeCell ref="A122:A125"/>
    <mergeCell ref="B122:B125"/>
    <mergeCell ref="C122:C125"/>
    <mergeCell ref="D122:D125"/>
    <mergeCell ref="E122:E125"/>
    <mergeCell ref="G118:G121"/>
    <mergeCell ref="H118:H121"/>
    <mergeCell ref="I118:I121"/>
    <mergeCell ref="J118:J121"/>
    <mergeCell ref="K118:K121"/>
    <mergeCell ref="L118:L121"/>
    <mergeCell ref="A118:A121"/>
    <mergeCell ref="B118:B121"/>
    <mergeCell ref="C118:C121"/>
    <mergeCell ref="D118:D121"/>
    <mergeCell ref="E118:E121"/>
    <mergeCell ref="F118:F121"/>
    <mergeCell ref="L122:L125"/>
    <mergeCell ref="M122:M125"/>
    <mergeCell ref="N122:N125"/>
    <mergeCell ref="O122:O125"/>
    <mergeCell ref="P122:P123"/>
    <mergeCell ref="P124:P125"/>
    <mergeCell ref="F122:F125"/>
    <mergeCell ref="G122:G125"/>
    <mergeCell ref="H122:H125"/>
    <mergeCell ref="I122:I125"/>
    <mergeCell ref="J122:J125"/>
    <mergeCell ref="K122:K125"/>
    <mergeCell ref="N126:N129"/>
    <mergeCell ref="O126:O129"/>
    <mergeCell ref="P126:P127"/>
    <mergeCell ref="P128:P129"/>
    <mergeCell ref="G126:G129"/>
    <mergeCell ref="H126:H129"/>
    <mergeCell ref="I126:I129"/>
    <mergeCell ref="J126:J129"/>
    <mergeCell ref="K126:K129"/>
    <mergeCell ref="L126:L129"/>
    <mergeCell ref="L130:L133"/>
    <mergeCell ref="M130:M133"/>
    <mergeCell ref="I130:I133"/>
    <mergeCell ref="J130:J133"/>
    <mergeCell ref="K130:K133"/>
    <mergeCell ref="M126:M129"/>
    <mergeCell ref="A130:A133"/>
    <mergeCell ref="B130:B133"/>
    <mergeCell ref="C130:C133"/>
    <mergeCell ref="D130:D133"/>
    <mergeCell ref="E130:E133"/>
    <mergeCell ref="J134:J137"/>
    <mergeCell ref="A134:A137"/>
    <mergeCell ref="B134:B137"/>
    <mergeCell ref="C134:C137"/>
    <mergeCell ref="D134:D137"/>
    <mergeCell ref="E134:E137"/>
    <mergeCell ref="F134:F137"/>
    <mergeCell ref="A126:A129"/>
    <mergeCell ref="B126:B129"/>
    <mergeCell ref="C126:C129"/>
    <mergeCell ref="D126:D129"/>
    <mergeCell ref="E126:E129"/>
    <mergeCell ref="F126:F129"/>
    <mergeCell ref="P130:P131"/>
    <mergeCell ref="P132:P133"/>
    <mergeCell ref="F130:F133"/>
    <mergeCell ref="G130:G133"/>
    <mergeCell ref="H130:H133"/>
    <mergeCell ref="M138:M141"/>
    <mergeCell ref="N138:N141"/>
    <mergeCell ref="O138:O141"/>
    <mergeCell ref="P138:P139"/>
    <mergeCell ref="P140:P141"/>
    <mergeCell ref="K138:K141"/>
    <mergeCell ref="L138:L141"/>
    <mergeCell ref="M134:M137"/>
    <mergeCell ref="N134:N137"/>
    <mergeCell ref="O134:O137"/>
    <mergeCell ref="P134:P135"/>
    <mergeCell ref="P136:P137"/>
    <mergeCell ref="K134:K137"/>
    <mergeCell ref="L134:L137"/>
    <mergeCell ref="N130:N133"/>
    <mergeCell ref="O130:O133"/>
    <mergeCell ref="G134:G137"/>
    <mergeCell ref="H134:H137"/>
    <mergeCell ref="I134:I137"/>
    <mergeCell ref="A142:A145"/>
    <mergeCell ref="B142:B145"/>
    <mergeCell ref="C142:C145"/>
    <mergeCell ref="D142:D145"/>
    <mergeCell ref="E142:E145"/>
    <mergeCell ref="G138:G141"/>
    <mergeCell ref="H138:H141"/>
    <mergeCell ref="I138:I141"/>
    <mergeCell ref="J138:J141"/>
    <mergeCell ref="A138:A141"/>
    <mergeCell ref="B138:B141"/>
    <mergeCell ref="C138:C141"/>
    <mergeCell ref="D138:D141"/>
    <mergeCell ref="E138:E141"/>
    <mergeCell ref="F138:F141"/>
    <mergeCell ref="L142:L145"/>
    <mergeCell ref="M142:M145"/>
    <mergeCell ref="N142:N145"/>
    <mergeCell ref="O142:O145"/>
    <mergeCell ref="P142:P143"/>
    <mergeCell ref="P144:P145"/>
    <mergeCell ref="F142:F145"/>
    <mergeCell ref="G142:G145"/>
    <mergeCell ref="H142:H145"/>
    <mergeCell ref="I142:I145"/>
    <mergeCell ref="J142:J145"/>
    <mergeCell ref="K142:K145"/>
    <mergeCell ref="M146:M149"/>
    <mergeCell ref="N146:N149"/>
    <mergeCell ref="O146:O149"/>
    <mergeCell ref="P146:P147"/>
    <mergeCell ref="P148:P149"/>
    <mergeCell ref="A150:A153"/>
    <mergeCell ref="B150:B153"/>
    <mergeCell ref="C150:C153"/>
    <mergeCell ref="D150:D153"/>
    <mergeCell ref="E150:E153"/>
    <mergeCell ref="G146:G149"/>
    <mergeCell ref="H146:H149"/>
    <mergeCell ref="I146:I149"/>
    <mergeCell ref="J146:J149"/>
    <mergeCell ref="K146:K149"/>
    <mergeCell ref="L146:L149"/>
    <mergeCell ref="A146:A149"/>
    <mergeCell ref="B146:B149"/>
    <mergeCell ref="C146:C149"/>
    <mergeCell ref="D146:D149"/>
    <mergeCell ref="E146:E149"/>
    <mergeCell ref="F146:F149"/>
    <mergeCell ref="L150:L153"/>
    <mergeCell ref="M150:M153"/>
    <mergeCell ref="N150:N153"/>
    <mergeCell ref="O150:O153"/>
    <mergeCell ref="P150:P151"/>
    <mergeCell ref="P152:P153"/>
    <mergeCell ref="F150:F153"/>
    <mergeCell ref="G150:G153"/>
    <mergeCell ref="H150:H153"/>
    <mergeCell ref="I150:I153"/>
    <mergeCell ref="J150:J153"/>
    <mergeCell ref="K150:K153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zoomScaleNormal="100" workbookViewId="0">
      <pane ySplit="4" topLeftCell="A5" activePane="bottomLeft" state="frozen"/>
      <selection activeCell="J198" sqref="J198:J201"/>
      <selection pane="bottomLeft" activeCell="Q58" sqref="Q58"/>
    </sheetView>
  </sheetViews>
  <sheetFormatPr defaultColWidth="9" defaultRowHeight="11.25"/>
  <cols>
    <col min="1" max="1" width="5.375" style="19" customWidth="1"/>
    <col min="2" max="2" width="10.5" style="19" customWidth="1"/>
    <col min="3" max="3" width="6.75" style="19" bestFit="1" customWidth="1"/>
    <col min="4" max="4" width="4.375" style="20" customWidth="1"/>
    <col min="5" max="5" width="4.625" style="20" customWidth="1"/>
    <col min="6" max="6" width="4.75" style="20" bestFit="1" customWidth="1"/>
    <col min="7" max="7" width="5.625" style="20" customWidth="1"/>
    <col min="8" max="8" width="6.25" style="20" customWidth="1"/>
    <col min="9" max="9" width="7.5" style="20" customWidth="1"/>
    <col min="10" max="10" width="6.625" style="21" customWidth="1"/>
    <col min="11" max="11" width="7.375" style="20" bestFit="1" customWidth="1"/>
    <col min="12" max="12" width="5.75" style="20" customWidth="1"/>
    <col min="13" max="13" width="8.625" style="21" customWidth="1"/>
    <col min="14" max="14" width="4.625" style="20" bestFit="1" customWidth="1"/>
    <col min="15" max="15" width="4.125" style="20" bestFit="1" customWidth="1"/>
    <col min="16" max="16" width="6.75" style="1" customWidth="1"/>
    <col min="17" max="17" width="6.25" style="1" customWidth="1"/>
    <col min="18" max="28" width="4.375" style="19" customWidth="1"/>
    <col min="29" max="29" width="4.25" style="1" customWidth="1"/>
    <col min="30" max="16384" width="9" style="1"/>
  </cols>
  <sheetData>
    <row r="1" spans="1:30">
      <c r="A1" s="94" t="s">
        <v>267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6"/>
    </row>
    <row r="2" spans="1:30">
      <c r="A2" s="97" t="s">
        <v>30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9"/>
    </row>
    <row r="3" spans="1:30">
      <c r="A3" s="69" t="s">
        <v>0</v>
      </c>
      <c r="B3" s="64" t="s">
        <v>1</v>
      </c>
      <c r="C3" s="69" t="s">
        <v>2</v>
      </c>
      <c r="D3" s="92" t="s">
        <v>3</v>
      </c>
      <c r="E3" s="100"/>
      <c r="F3" s="93"/>
      <c r="G3" s="69" t="s">
        <v>270</v>
      </c>
      <c r="H3" s="69" t="s">
        <v>4</v>
      </c>
      <c r="I3" s="69" t="s">
        <v>266</v>
      </c>
      <c r="J3" s="101" t="s">
        <v>5</v>
      </c>
      <c r="K3" s="69" t="s">
        <v>6</v>
      </c>
      <c r="L3" s="92" t="s">
        <v>7</v>
      </c>
      <c r="M3" s="93"/>
      <c r="N3" s="92" t="s">
        <v>8</v>
      </c>
      <c r="O3" s="93"/>
      <c r="P3" s="105" t="s">
        <v>9</v>
      </c>
      <c r="Q3" s="106"/>
      <c r="R3" s="103" t="s">
        <v>10</v>
      </c>
      <c r="S3" s="54"/>
      <c r="T3" s="103" t="s">
        <v>11</v>
      </c>
      <c r="U3" s="54"/>
      <c r="V3" s="103" t="s">
        <v>12</v>
      </c>
      <c r="W3" s="54"/>
      <c r="X3" s="103" t="s">
        <v>13</v>
      </c>
      <c r="Y3" s="54"/>
      <c r="Z3" s="103" t="s">
        <v>14</v>
      </c>
      <c r="AA3" s="104"/>
      <c r="AB3" s="54"/>
    </row>
    <row r="4" spans="1:30" ht="22.5" customHeight="1">
      <c r="A4" s="71"/>
      <c r="B4" s="65"/>
      <c r="C4" s="71"/>
      <c r="D4" s="24" t="s">
        <v>202</v>
      </c>
      <c r="E4" s="24" t="s">
        <v>214</v>
      </c>
      <c r="F4" s="24" t="s">
        <v>265</v>
      </c>
      <c r="G4" s="71"/>
      <c r="H4" s="71"/>
      <c r="I4" s="71"/>
      <c r="J4" s="102"/>
      <c r="K4" s="71"/>
      <c r="L4" s="2" t="s">
        <v>15</v>
      </c>
      <c r="M4" s="3" t="s">
        <v>16</v>
      </c>
      <c r="N4" s="2" t="s">
        <v>15</v>
      </c>
      <c r="O4" s="2" t="s">
        <v>16</v>
      </c>
      <c r="P4" s="107"/>
      <c r="Q4" s="108"/>
      <c r="R4" s="4" t="s">
        <v>17</v>
      </c>
      <c r="S4" s="4" t="s">
        <v>18</v>
      </c>
      <c r="T4" s="4" t="s">
        <v>17</v>
      </c>
      <c r="U4" s="4" t="s">
        <v>18</v>
      </c>
      <c r="V4" s="4" t="s">
        <v>17</v>
      </c>
      <c r="W4" s="4" t="s">
        <v>18</v>
      </c>
      <c r="X4" s="4" t="s">
        <v>17</v>
      </c>
      <c r="Y4" s="4" t="s">
        <v>18</v>
      </c>
      <c r="Z4" s="4" t="s">
        <v>17</v>
      </c>
      <c r="AA4" s="4" t="s">
        <v>18</v>
      </c>
      <c r="AB4" s="4" t="s">
        <v>19</v>
      </c>
    </row>
    <row r="5" spans="1:30" s="12" customFormat="1">
      <c r="A5" s="18"/>
      <c r="B5" s="6" t="s">
        <v>183</v>
      </c>
      <c r="C5" s="18"/>
      <c r="D5" s="7"/>
      <c r="E5" s="7"/>
      <c r="F5" s="7"/>
      <c r="G5" s="7"/>
      <c r="H5" s="7"/>
      <c r="I5" s="7"/>
      <c r="J5" s="9"/>
      <c r="K5" s="7"/>
      <c r="L5" s="7"/>
      <c r="M5" s="9"/>
      <c r="N5" s="7"/>
      <c r="O5" s="7"/>
      <c r="P5" s="10"/>
      <c r="Q5" s="10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1"/>
      <c r="AD5" s="11"/>
    </row>
    <row r="6" spans="1:30">
      <c r="A6" s="64">
        <v>1</v>
      </c>
      <c r="B6" s="86" t="s">
        <v>184</v>
      </c>
      <c r="C6" s="80" t="s">
        <v>121</v>
      </c>
      <c r="D6" s="80">
        <v>0</v>
      </c>
      <c r="E6" s="80">
        <v>0</v>
      </c>
      <c r="F6" s="80">
        <v>0</v>
      </c>
      <c r="G6" s="80">
        <v>0</v>
      </c>
      <c r="H6" s="80">
        <v>2</v>
      </c>
      <c r="I6" s="73"/>
      <c r="J6" s="83">
        <v>45</v>
      </c>
      <c r="K6" s="80">
        <f>J6*I6</f>
        <v>0</v>
      </c>
      <c r="L6" s="80">
        <f>I6</f>
        <v>0</v>
      </c>
      <c r="M6" s="109">
        <f>K6</f>
        <v>0</v>
      </c>
      <c r="N6" s="61"/>
      <c r="O6" s="61"/>
      <c r="P6" s="64" t="s">
        <v>22</v>
      </c>
      <c r="Q6" s="4" t="s">
        <v>15</v>
      </c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3"/>
      <c r="AD6" s="14"/>
    </row>
    <row r="7" spans="1:30">
      <c r="A7" s="72"/>
      <c r="B7" s="87"/>
      <c r="C7" s="81"/>
      <c r="D7" s="81"/>
      <c r="E7" s="81"/>
      <c r="F7" s="81"/>
      <c r="G7" s="81"/>
      <c r="H7" s="81"/>
      <c r="I7" s="74"/>
      <c r="J7" s="84"/>
      <c r="K7" s="81"/>
      <c r="L7" s="81"/>
      <c r="M7" s="110"/>
      <c r="N7" s="62"/>
      <c r="O7" s="62"/>
      <c r="P7" s="65"/>
      <c r="Q7" s="4" t="s">
        <v>16</v>
      </c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3"/>
      <c r="AD7" s="14"/>
    </row>
    <row r="8" spans="1:30">
      <c r="A8" s="72"/>
      <c r="B8" s="87"/>
      <c r="C8" s="81"/>
      <c r="D8" s="81"/>
      <c r="E8" s="81"/>
      <c r="F8" s="81"/>
      <c r="G8" s="81"/>
      <c r="H8" s="81"/>
      <c r="I8" s="74"/>
      <c r="J8" s="84"/>
      <c r="K8" s="81"/>
      <c r="L8" s="81"/>
      <c r="M8" s="110"/>
      <c r="N8" s="62"/>
      <c r="O8" s="62"/>
      <c r="P8" s="69" t="s">
        <v>23</v>
      </c>
      <c r="Q8" s="2" t="s">
        <v>15</v>
      </c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3"/>
      <c r="AD8" s="14"/>
    </row>
    <row r="9" spans="1:30">
      <c r="A9" s="65"/>
      <c r="B9" s="88"/>
      <c r="C9" s="82"/>
      <c r="D9" s="82"/>
      <c r="E9" s="82"/>
      <c r="F9" s="82"/>
      <c r="G9" s="82"/>
      <c r="H9" s="82"/>
      <c r="I9" s="75"/>
      <c r="J9" s="85"/>
      <c r="K9" s="82"/>
      <c r="L9" s="82"/>
      <c r="M9" s="111"/>
      <c r="N9" s="63"/>
      <c r="O9" s="63"/>
      <c r="P9" s="71"/>
      <c r="Q9" s="2" t="s">
        <v>16</v>
      </c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3"/>
      <c r="AD9" s="14"/>
    </row>
    <row r="10" spans="1:30">
      <c r="A10" s="64">
        <v>2</v>
      </c>
      <c r="B10" s="86" t="s">
        <v>185</v>
      </c>
      <c r="C10" s="80" t="s">
        <v>121</v>
      </c>
      <c r="D10" s="80">
        <v>0</v>
      </c>
      <c r="E10" s="80">
        <v>0</v>
      </c>
      <c r="F10" s="80">
        <v>0</v>
      </c>
      <c r="G10" s="80">
        <v>0</v>
      </c>
      <c r="H10" s="80">
        <v>8</v>
      </c>
      <c r="I10" s="73"/>
      <c r="J10" s="83">
        <v>8</v>
      </c>
      <c r="K10" s="80">
        <f t="shared" ref="K10" si="0">J10*I10</f>
        <v>0</v>
      </c>
      <c r="L10" s="80">
        <f t="shared" ref="L10" si="1">I10</f>
        <v>0</v>
      </c>
      <c r="M10" s="109">
        <f t="shared" ref="M10" si="2">K10</f>
        <v>0</v>
      </c>
      <c r="N10" s="61"/>
      <c r="O10" s="61"/>
      <c r="P10" s="64" t="s">
        <v>22</v>
      </c>
      <c r="Q10" s="4" t="s">
        <v>15</v>
      </c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3"/>
      <c r="AD10" s="14"/>
    </row>
    <row r="11" spans="1:30">
      <c r="A11" s="72"/>
      <c r="B11" s="87"/>
      <c r="C11" s="81"/>
      <c r="D11" s="81"/>
      <c r="E11" s="81"/>
      <c r="F11" s="81"/>
      <c r="G11" s="81"/>
      <c r="H11" s="81"/>
      <c r="I11" s="74"/>
      <c r="J11" s="84"/>
      <c r="K11" s="81"/>
      <c r="L11" s="81"/>
      <c r="M11" s="110"/>
      <c r="N11" s="62"/>
      <c r="O11" s="62"/>
      <c r="P11" s="65"/>
      <c r="Q11" s="4" t="s">
        <v>16</v>
      </c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3"/>
      <c r="AD11" s="14"/>
    </row>
    <row r="12" spans="1:30">
      <c r="A12" s="72"/>
      <c r="B12" s="87"/>
      <c r="C12" s="81"/>
      <c r="D12" s="81"/>
      <c r="E12" s="81"/>
      <c r="F12" s="81"/>
      <c r="G12" s="81"/>
      <c r="H12" s="81"/>
      <c r="I12" s="74"/>
      <c r="J12" s="84"/>
      <c r="K12" s="81"/>
      <c r="L12" s="81"/>
      <c r="M12" s="110"/>
      <c r="N12" s="62"/>
      <c r="O12" s="62"/>
      <c r="P12" s="69" t="s">
        <v>23</v>
      </c>
      <c r="Q12" s="2" t="s">
        <v>15</v>
      </c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3"/>
      <c r="AD12" s="14"/>
    </row>
    <row r="13" spans="1:30">
      <c r="A13" s="65"/>
      <c r="B13" s="88"/>
      <c r="C13" s="82"/>
      <c r="D13" s="82"/>
      <c r="E13" s="82"/>
      <c r="F13" s="82"/>
      <c r="G13" s="82"/>
      <c r="H13" s="82"/>
      <c r="I13" s="75"/>
      <c r="J13" s="85"/>
      <c r="K13" s="82"/>
      <c r="L13" s="82"/>
      <c r="M13" s="111"/>
      <c r="N13" s="63"/>
      <c r="O13" s="63"/>
      <c r="P13" s="71"/>
      <c r="Q13" s="2" t="s">
        <v>16</v>
      </c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3"/>
      <c r="AD13" s="17"/>
    </row>
    <row r="14" spans="1:30">
      <c r="A14" s="64">
        <v>3</v>
      </c>
      <c r="B14" s="86" t="s">
        <v>186</v>
      </c>
      <c r="C14" s="80" t="s">
        <v>121</v>
      </c>
      <c r="D14" s="80">
        <v>0</v>
      </c>
      <c r="E14" s="80">
        <v>0</v>
      </c>
      <c r="F14" s="80">
        <v>0</v>
      </c>
      <c r="G14" s="80">
        <v>0</v>
      </c>
      <c r="H14" s="80">
        <v>7</v>
      </c>
      <c r="I14" s="73"/>
      <c r="J14" s="83">
        <v>10</v>
      </c>
      <c r="K14" s="80">
        <f t="shared" ref="K14" si="3">J14*I14</f>
        <v>0</v>
      </c>
      <c r="L14" s="80">
        <f t="shared" ref="L14" si="4">I14</f>
        <v>0</v>
      </c>
      <c r="M14" s="109">
        <f t="shared" ref="M14" si="5">K14</f>
        <v>0</v>
      </c>
      <c r="N14" s="61"/>
      <c r="O14" s="61"/>
      <c r="P14" s="64" t="s">
        <v>22</v>
      </c>
      <c r="Q14" s="4" t="s">
        <v>15</v>
      </c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3"/>
      <c r="AD14" s="17"/>
    </row>
    <row r="15" spans="1:30">
      <c r="A15" s="72"/>
      <c r="B15" s="87"/>
      <c r="C15" s="81"/>
      <c r="D15" s="81"/>
      <c r="E15" s="81"/>
      <c r="F15" s="81"/>
      <c r="G15" s="81"/>
      <c r="H15" s="81"/>
      <c r="I15" s="74"/>
      <c r="J15" s="84"/>
      <c r="K15" s="81"/>
      <c r="L15" s="81"/>
      <c r="M15" s="110"/>
      <c r="N15" s="62"/>
      <c r="O15" s="62"/>
      <c r="P15" s="65"/>
      <c r="Q15" s="4" t="s">
        <v>16</v>
      </c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3"/>
      <c r="AD15" s="17"/>
    </row>
    <row r="16" spans="1:30">
      <c r="A16" s="72"/>
      <c r="B16" s="87"/>
      <c r="C16" s="81"/>
      <c r="D16" s="81"/>
      <c r="E16" s="81"/>
      <c r="F16" s="81"/>
      <c r="G16" s="81"/>
      <c r="H16" s="81"/>
      <c r="I16" s="74"/>
      <c r="J16" s="84"/>
      <c r="K16" s="81"/>
      <c r="L16" s="81"/>
      <c r="M16" s="110"/>
      <c r="N16" s="62"/>
      <c r="O16" s="62"/>
      <c r="P16" s="69" t="s">
        <v>23</v>
      </c>
      <c r="Q16" s="2" t="s">
        <v>15</v>
      </c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3"/>
      <c r="AD16" s="17"/>
    </row>
    <row r="17" spans="1:30">
      <c r="A17" s="65"/>
      <c r="B17" s="88"/>
      <c r="C17" s="82"/>
      <c r="D17" s="82"/>
      <c r="E17" s="82"/>
      <c r="F17" s="82"/>
      <c r="G17" s="82"/>
      <c r="H17" s="82"/>
      <c r="I17" s="75"/>
      <c r="J17" s="85"/>
      <c r="K17" s="82"/>
      <c r="L17" s="82"/>
      <c r="M17" s="111"/>
      <c r="N17" s="63"/>
      <c r="O17" s="63"/>
      <c r="P17" s="71"/>
      <c r="Q17" s="2" t="s">
        <v>16</v>
      </c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3"/>
      <c r="AD17" s="17"/>
    </row>
    <row r="18" spans="1:30">
      <c r="A18" s="64">
        <v>4</v>
      </c>
      <c r="B18" s="86" t="s">
        <v>187</v>
      </c>
      <c r="C18" s="80" t="s">
        <v>121</v>
      </c>
      <c r="D18" s="80">
        <v>0</v>
      </c>
      <c r="E18" s="80">
        <v>0</v>
      </c>
      <c r="F18" s="80">
        <v>0</v>
      </c>
      <c r="G18" s="80">
        <v>0</v>
      </c>
      <c r="H18" s="80">
        <v>6</v>
      </c>
      <c r="I18" s="73"/>
      <c r="J18" s="83">
        <v>35</v>
      </c>
      <c r="K18" s="80">
        <f t="shared" ref="K18" si="6">J18*I18</f>
        <v>0</v>
      </c>
      <c r="L18" s="80">
        <f t="shared" ref="L18" si="7">I18</f>
        <v>0</v>
      </c>
      <c r="M18" s="109">
        <f t="shared" ref="M18" si="8">K18</f>
        <v>0</v>
      </c>
      <c r="N18" s="61"/>
      <c r="O18" s="61"/>
      <c r="P18" s="64" t="s">
        <v>22</v>
      </c>
      <c r="Q18" s="4" t="s">
        <v>15</v>
      </c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3"/>
      <c r="AD18" s="17"/>
    </row>
    <row r="19" spans="1:30">
      <c r="A19" s="72"/>
      <c r="B19" s="87"/>
      <c r="C19" s="81"/>
      <c r="D19" s="81"/>
      <c r="E19" s="81"/>
      <c r="F19" s="81"/>
      <c r="G19" s="81"/>
      <c r="H19" s="81"/>
      <c r="I19" s="74"/>
      <c r="J19" s="84"/>
      <c r="K19" s="81"/>
      <c r="L19" s="81"/>
      <c r="M19" s="110"/>
      <c r="N19" s="62"/>
      <c r="O19" s="62"/>
      <c r="P19" s="65"/>
      <c r="Q19" s="4" t="s">
        <v>16</v>
      </c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3"/>
      <c r="AD19" s="17"/>
    </row>
    <row r="20" spans="1:30">
      <c r="A20" s="72"/>
      <c r="B20" s="87"/>
      <c r="C20" s="81"/>
      <c r="D20" s="81"/>
      <c r="E20" s="81"/>
      <c r="F20" s="81"/>
      <c r="G20" s="81"/>
      <c r="H20" s="81"/>
      <c r="I20" s="74"/>
      <c r="J20" s="84"/>
      <c r="K20" s="81"/>
      <c r="L20" s="81"/>
      <c r="M20" s="110"/>
      <c r="N20" s="62"/>
      <c r="O20" s="62"/>
      <c r="P20" s="69" t="s">
        <v>23</v>
      </c>
      <c r="Q20" s="2" t="s">
        <v>15</v>
      </c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3"/>
      <c r="AD20" s="17"/>
    </row>
    <row r="21" spans="1:30">
      <c r="A21" s="65"/>
      <c r="B21" s="88"/>
      <c r="C21" s="82"/>
      <c r="D21" s="82"/>
      <c r="E21" s="82"/>
      <c r="F21" s="82"/>
      <c r="G21" s="82"/>
      <c r="H21" s="82"/>
      <c r="I21" s="75"/>
      <c r="J21" s="85"/>
      <c r="K21" s="82"/>
      <c r="L21" s="82"/>
      <c r="M21" s="111"/>
      <c r="N21" s="63"/>
      <c r="O21" s="63"/>
      <c r="P21" s="71"/>
      <c r="Q21" s="2" t="s">
        <v>16</v>
      </c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3"/>
      <c r="AD21" s="17"/>
    </row>
    <row r="22" spans="1:30">
      <c r="A22" s="64">
        <v>5</v>
      </c>
      <c r="B22" s="86" t="s">
        <v>188</v>
      </c>
      <c r="C22" s="80" t="s">
        <v>131</v>
      </c>
      <c r="D22" s="80">
        <v>17</v>
      </c>
      <c r="E22" s="80">
        <v>13</v>
      </c>
      <c r="F22" s="80">
        <v>16</v>
      </c>
      <c r="G22" s="80">
        <v>20</v>
      </c>
      <c r="H22" s="80">
        <v>26</v>
      </c>
      <c r="I22" s="73"/>
      <c r="J22" s="83">
        <v>55</v>
      </c>
      <c r="K22" s="80">
        <f t="shared" ref="K22" si="9">J22*I22</f>
        <v>0</v>
      </c>
      <c r="L22" s="80">
        <f t="shared" ref="L22" si="10">I22</f>
        <v>0</v>
      </c>
      <c r="M22" s="109">
        <f t="shared" ref="M22" si="11">K22</f>
        <v>0</v>
      </c>
      <c r="N22" s="61"/>
      <c r="O22" s="61"/>
      <c r="P22" s="64" t="s">
        <v>22</v>
      </c>
      <c r="Q22" s="4" t="s">
        <v>15</v>
      </c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3"/>
      <c r="AD22" s="17"/>
    </row>
    <row r="23" spans="1:30">
      <c r="A23" s="72"/>
      <c r="B23" s="87"/>
      <c r="C23" s="81"/>
      <c r="D23" s="81"/>
      <c r="E23" s="81"/>
      <c r="F23" s="81"/>
      <c r="G23" s="81"/>
      <c r="H23" s="81"/>
      <c r="I23" s="74"/>
      <c r="J23" s="84"/>
      <c r="K23" s="81"/>
      <c r="L23" s="81"/>
      <c r="M23" s="110"/>
      <c r="N23" s="62"/>
      <c r="O23" s="62"/>
      <c r="P23" s="65"/>
      <c r="Q23" s="4" t="s">
        <v>16</v>
      </c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3"/>
      <c r="AD23" s="17"/>
    </row>
    <row r="24" spans="1:30">
      <c r="A24" s="72"/>
      <c r="B24" s="87"/>
      <c r="C24" s="81"/>
      <c r="D24" s="81"/>
      <c r="E24" s="81"/>
      <c r="F24" s="81"/>
      <c r="G24" s="81"/>
      <c r="H24" s="81"/>
      <c r="I24" s="74"/>
      <c r="J24" s="84"/>
      <c r="K24" s="81"/>
      <c r="L24" s="81"/>
      <c r="M24" s="110"/>
      <c r="N24" s="62"/>
      <c r="O24" s="62"/>
      <c r="P24" s="69" t="s">
        <v>23</v>
      </c>
      <c r="Q24" s="2" t="s">
        <v>15</v>
      </c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3"/>
      <c r="AD24" s="17"/>
    </row>
    <row r="25" spans="1:30">
      <c r="A25" s="65"/>
      <c r="B25" s="88"/>
      <c r="C25" s="82"/>
      <c r="D25" s="82"/>
      <c r="E25" s="82"/>
      <c r="F25" s="82"/>
      <c r="G25" s="82"/>
      <c r="H25" s="82"/>
      <c r="I25" s="75"/>
      <c r="J25" s="85"/>
      <c r="K25" s="82"/>
      <c r="L25" s="82"/>
      <c r="M25" s="111"/>
      <c r="N25" s="63"/>
      <c r="O25" s="63"/>
      <c r="P25" s="71"/>
      <c r="Q25" s="2" t="s">
        <v>16</v>
      </c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3"/>
      <c r="AD25" s="17"/>
    </row>
    <row r="26" spans="1:30">
      <c r="A26" s="64">
        <v>6</v>
      </c>
      <c r="B26" s="86" t="s">
        <v>189</v>
      </c>
      <c r="C26" s="80" t="s">
        <v>131</v>
      </c>
      <c r="D26" s="80">
        <v>12</v>
      </c>
      <c r="E26" s="80">
        <v>14</v>
      </c>
      <c r="F26" s="80">
        <v>29</v>
      </c>
      <c r="G26" s="80">
        <v>30</v>
      </c>
      <c r="H26" s="80">
        <v>5</v>
      </c>
      <c r="I26" s="73">
        <v>30</v>
      </c>
      <c r="J26" s="83">
        <v>55</v>
      </c>
      <c r="K26" s="80">
        <f t="shared" ref="K26" si="12">J26*I26</f>
        <v>1650</v>
      </c>
      <c r="L26" s="80">
        <f t="shared" ref="L26" si="13">I26</f>
        <v>30</v>
      </c>
      <c r="M26" s="109">
        <f t="shared" ref="M26" si="14">K26</f>
        <v>1650</v>
      </c>
      <c r="N26" s="61"/>
      <c r="O26" s="61"/>
      <c r="P26" s="64" t="s">
        <v>22</v>
      </c>
      <c r="Q26" s="4" t="s">
        <v>15</v>
      </c>
      <c r="R26" s="18"/>
      <c r="S26" s="18"/>
      <c r="T26" s="16">
        <v>30</v>
      </c>
      <c r="U26" s="16"/>
      <c r="V26" s="18"/>
      <c r="W26" s="18"/>
      <c r="X26" s="18"/>
      <c r="Y26" s="18"/>
      <c r="Z26" s="18"/>
      <c r="AA26" s="18"/>
      <c r="AB26" s="18"/>
      <c r="AC26" s="13"/>
      <c r="AD26" s="17"/>
    </row>
    <row r="27" spans="1:30">
      <c r="A27" s="72"/>
      <c r="B27" s="87"/>
      <c r="C27" s="81"/>
      <c r="D27" s="81"/>
      <c r="E27" s="81"/>
      <c r="F27" s="81"/>
      <c r="G27" s="81"/>
      <c r="H27" s="81"/>
      <c r="I27" s="74"/>
      <c r="J27" s="84"/>
      <c r="K27" s="81"/>
      <c r="L27" s="81"/>
      <c r="M27" s="110"/>
      <c r="N27" s="62"/>
      <c r="O27" s="62"/>
      <c r="P27" s="65"/>
      <c r="Q27" s="4" t="s">
        <v>16</v>
      </c>
      <c r="R27" s="18"/>
      <c r="S27" s="18"/>
      <c r="T27" s="16">
        <v>1650</v>
      </c>
      <c r="U27" s="16"/>
      <c r="V27" s="18"/>
      <c r="W27" s="18"/>
      <c r="X27" s="18"/>
      <c r="Y27" s="18"/>
      <c r="Z27" s="18"/>
      <c r="AA27" s="18"/>
      <c r="AB27" s="18"/>
      <c r="AC27" s="13"/>
      <c r="AD27" s="17"/>
    </row>
    <row r="28" spans="1:30">
      <c r="A28" s="72"/>
      <c r="B28" s="87"/>
      <c r="C28" s="81"/>
      <c r="D28" s="81"/>
      <c r="E28" s="81"/>
      <c r="F28" s="81"/>
      <c r="G28" s="81"/>
      <c r="H28" s="81"/>
      <c r="I28" s="74"/>
      <c r="J28" s="84"/>
      <c r="K28" s="81"/>
      <c r="L28" s="81"/>
      <c r="M28" s="110"/>
      <c r="N28" s="62"/>
      <c r="O28" s="62"/>
      <c r="P28" s="69" t="s">
        <v>23</v>
      </c>
      <c r="Q28" s="2" t="s">
        <v>15</v>
      </c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3"/>
      <c r="AD28" s="17"/>
    </row>
    <row r="29" spans="1:30">
      <c r="A29" s="65"/>
      <c r="B29" s="88"/>
      <c r="C29" s="82"/>
      <c r="D29" s="82"/>
      <c r="E29" s="82"/>
      <c r="F29" s="82"/>
      <c r="G29" s="82"/>
      <c r="H29" s="82"/>
      <c r="I29" s="75"/>
      <c r="J29" s="85"/>
      <c r="K29" s="82"/>
      <c r="L29" s="82"/>
      <c r="M29" s="111"/>
      <c r="N29" s="63"/>
      <c r="O29" s="63"/>
      <c r="P29" s="71"/>
      <c r="Q29" s="2" t="s">
        <v>16</v>
      </c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3"/>
      <c r="AD29" s="17"/>
    </row>
    <row r="30" spans="1:30">
      <c r="A30" s="64">
        <v>7</v>
      </c>
      <c r="B30" s="86" t="s">
        <v>190</v>
      </c>
      <c r="C30" s="80" t="s">
        <v>121</v>
      </c>
      <c r="D30" s="80">
        <v>1</v>
      </c>
      <c r="E30" s="80">
        <v>0</v>
      </c>
      <c r="F30" s="80">
        <v>1</v>
      </c>
      <c r="G30" s="80">
        <v>1</v>
      </c>
      <c r="H30" s="80">
        <v>2</v>
      </c>
      <c r="I30" s="73">
        <v>0</v>
      </c>
      <c r="J30" s="83">
        <v>150</v>
      </c>
      <c r="K30" s="80">
        <f t="shared" ref="K30" si="15">J30*I30</f>
        <v>0</v>
      </c>
      <c r="L30" s="80">
        <f t="shared" ref="L30" si="16">I30</f>
        <v>0</v>
      </c>
      <c r="M30" s="109">
        <f t="shared" ref="M30" si="17">K30</f>
        <v>0</v>
      </c>
      <c r="N30" s="61"/>
      <c r="O30" s="61"/>
      <c r="P30" s="64" t="s">
        <v>22</v>
      </c>
      <c r="Q30" s="4" t="s">
        <v>15</v>
      </c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3"/>
      <c r="AD30" s="17"/>
    </row>
    <row r="31" spans="1:30">
      <c r="A31" s="72"/>
      <c r="B31" s="87"/>
      <c r="C31" s="81"/>
      <c r="D31" s="81"/>
      <c r="E31" s="81"/>
      <c r="F31" s="81"/>
      <c r="G31" s="81"/>
      <c r="H31" s="81"/>
      <c r="I31" s="74"/>
      <c r="J31" s="84"/>
      <c r="K31" s="81"/>
      <c r="L31" s="81"/>
      <c r="M31" s="110"/>
      <c r="N31" s="62"/>
      <c r="O31" s="62"/>
      <c r="P31" s="65"/>
      <c r="Q31" s="4" t="s">
        <v>16</v>
      </c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3"/>
      <c r="AD31" s="17"/>
    </row>
    <row r="32" spans="1:30">
      <c r="A32" s="72"/>
      <c r="B32" s="87"/>
      <c r="C32" s="81"/>
      <c r="D32" s="81"/>
      <c r="E32" s="81"/>
      <c r="F32" s="81"/>
      <c r="G32" s="81"/>
      <c r="H32" s="81"/>
      <c r="I32" s="74"/>
      <c r="J32" s="84"/>
      <c r="K32" s="81"/>
      <c r="L32" s="81"/>
      <c r="M32" s="110"/>
      <c r="N32" s="62"/>
      <c r="O32" s="62"/>
      <c r="P32" s="69" t="s">
        <v>23</v>
      </c>
      <c r="Q32" s="2" t="s">
        <v>15</v>
      </c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3"/>
      <c r="AD32" s="17"/>
    </row>
    <row r="33" spans="1:30">
      <c r="A33" s="65"/>
      <c r="B33" s="88"/>
      <c r="C33" s="82"/>
      <c r="D33" s="82"/>
      <c r="E33" s="82"/>
      <c r="F33" s="82"/>
      <c r="G33" s="82"/>
      <c r="H33" s="82"/>
      <c r="I33" s="75"/>
      <c r="J33" s="85"/>
      <c r="K33" s="82"/>
      <c r="L33" s="82"/>
      <c r="M33" s="111"/>
      <c r="N33" s="63"/>
      <c r="O33" s="63"/>
      <c r="P33" s="71"/>
      <c r="Q33" s="2" t="s">
        <v>16</v>
      </c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3"/>
      <c r="AD33" s="17"/>
    </row>
    <row r="34" spans="1:30">
      <c r="A34" s="64">
        <v>8</v>
      </c>
      <c r="B34" s="86" t="s">
        <v>191</v>
      </c>
      <c r="C34" s="80" t="s">
        <v>121</v>
      </c>
      <c r="D34" s="80">
        <v>0</v>
      </c>
      <c r="E34" s="80">
        <v>1</v>
      </c>
      <c r="F34" s="80">
        <v>1</v>
      </c>
      <c r="G34" s="80">
        <v>1</v>
      </c>
      <c r="H34" s="80">
        <v>2</v>
      </c>
      <c r="I34" s="73">
        <v>0</v>
      </c>
      <c r="J34" s="83">
        <v>420</v>
      </c>
      <c r="K34" s="80">
        <f t="shared" ref="K34" si="18">J34*I34</f>
        <v>0</v>
      </c>
      <c r="L34" s="80">
        <f t="shared" ref="L34" si="19">I34</f>
        <v>0</v>
      </c>
      <c r="M34" s="109">
        <f t="shared" ref="M34" si="20">K34</f>
        <v>0</v>
      </c>
      <c r="N34" s="61"/>
      <c r="O34" s="61"/>
      <c r="P34" s="64" t="s">
        <v>22</v>
      </c>
      <c r="Q34" s="4" t="s">
        <v>15</v>
      </c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3"/>
      <c r="AD34" s="17"/>
    </row>
    <row r="35" spans="1:30">
      <c r="A35" s="72"/>
      <c r="B35" s="87"/>
      <c r="C35" s="81"/>
      <c r="D35" s="81"/>
      <c r="E35" s="81"/>
      <c r="F35" s="81"/>
      <c r="G35" s="81"/>
      <c r="H35" s="81"/>
      <c r="I35" s="74"/>
      <c r="J35" s="84"/>
      <c r="K35" s="81"/>
      <c r="L35" s="81"/>
      <c r="M35" s="110"/>
      <c r="N35" s="62"/>
      <c r="O35" s="62"/>
      <c r="P35" s="65"/>
      <c r="Q35" s="4" t="s">
        <v>16</v>
      </c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3"/>
      <c r="AD35" s="17"/>
    </row>
    <row r="36" spans="1:30">
      <c r="A36" s="72"/>
      <c r="B36" s="87"/>
      <c r="C36" s="81"/>
      <c r="D36" s="81"/>
      <c r="E36" s="81"/>
      <c r="F36" s="81"/>
      <c r="G36" s="81"/>
      <c r="H36" s="81"/>
      <c r="I36" s="74"/>
      <c r="J36" s="84"/>
      <c r="K36" s="81"/>
      <c r="L36" s="81"/>
      <c r="M36" s="110"/>
      <c r="N36" s="62"/>
      <c r="O36" s="62"/>
      <c r="P36" s="69" t="s">
        <v>23</v>
      </c>
      <c r="Q36" s="2" t="s">
        <v>15</v>
      </c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3"/>
      <c r="AD36" s="17"/>
    </row>
    <row r="37" spans="1:30">
      <c r="A37" s="65"/>
      <c r="B37" s="88"/>
      <c r="C37" s="82"/>
      <c r="D37" s="82"/>
      <c r="E37" s="82"/>
      <c r="F37" s="82"/>
      <c r="G37" s="82"/>
      <c r="H37" s="82"/>
      <c r="I37" s="75"/>
      <c r="J37" s="85"/>
      <c r="K37" s="82"/>
      <c r="L37" s="82"/>
      <c r="M37" s="111"/>
      <c r="N37" s="63"/>
      <c r="O37" s="63"/>
      <c r="P37" s="71"/>
      <c r="Q37" s="2" t="s">
        <v>16</v>
      </c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3"/>
      <c r="AD37" s="17"/>
    </row>
    <row r="38" spans="1:30">
      <c r="A38" s="64">
        <v>9</v>
      </c>
      <c r="B38" s="86" t="s">
        <v>192</v>
      </c>
      <c r="C38" s="80" t="s">
        <v>210</v>
      </c>
      <c r="D38" s="80">
        <v>7</v>
      </c>
      <c r="E38" s="80">
        <v>0</v>
      </c>
      <c r="F38" s="80">
        <v>0</v>
      </c>
      <c r="G38" s="80">
        <v>0</v>
      </c>
      <c r="H38" s="80">
        <v>26</v>
      </c>
      <c r="I38" s="73">
        <v>0</v>
      </c>
      <c r="J38" s="83">
        <v>60</v>
      </c>
      <c r="K38" s="80">
        <f t="shared" ref="K38" si="21">J38*I38</f>
        <v>0</v>
      </c>
      <c r="L38" s="80">
        <f t="shared" ref="L38" si="22">I38</f>
        <v>0</v>
      </c>
      <c r="M38" s="109">
        <f t="shared" ref="M38" si="23">K38</f>
        <v>0</v>
      </c>
      <c r="N38" s="61"/>
      <c r="O38" s="61"/>
      <c r="P38" s="64" t="s">
        <v>22</v>
      </c>
      <c r="Q38" s="4" t="s">
        <v>15</v>
      </c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3"/>
      <c r="AD38" s="17"/>
    </row>
    <row r="39" spans="1:30">
      <c r="A39" s="72"/>
      <c r="B39" s="87"/>
      <c r="C39" s="81"/>
      <c r="D39" s="81"/>
      <c r="E39" s="81"/>
      <c r="F39" s="81"/>
      <c r="G39" s="81"/>
      <c r="H39" s="81"/>
      <c r="I39" s="74"/>
      <c r="J39" s="84"/>
      <c r="K39" s="81"/>
      <c r="L39" s="81"/>
      <c r="M39" s="110"/>
      <c r="N39" s="62"/>
      <c r="O39" s="62"/>
      <c r="P39" s="65"/>
      <c r="Q39" s="4" t="s">
        <v>16</v>
      </c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3"/>
      <c r="AD39" s="17"/>
    </row>
    <row r="40" spans="1:30">
      <c r="A40" s="72"/>
      <c r="B40" s="87"/>
      <c r="C40" s="81"/>
      <c r="D40" s="81"/>
      <c r="E40" s="81"/>
      <c r="F40" s="81"/>
      <c r="G40" s="81"/>
      <c r="H40" s="81"/>
      <c r="I40" s="74"/>
      <c r="J40" s="84"/>
      <c r="K40" s="81"/>
      <c r="L40" s="81"/>
      <c r="M40" s="110"/>
      <c r="N40" s="62"/>
      <c r="O40" s="62"/>
      <c r="P40" s="69" t="s">
        <v>23</v>
      </c>
      <c r="Q40" s="2" t="s">
        <v>15</v>
      </c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3"/>
      <c r="AD40" s="17"/>
    </row>
    <row r="41" spans="1:30">
      <c r="A41" s="65"/>
      <c r="B41" s="88"/>
      <c r="C41" s="82"/>
      <c r="D41" s="82"/>
      <c r="E41" s="82"/>
      <c r="F41" s="82"/>
      <c r="G41" s="82"/>
      <c r="H41" s="82"/>
      <c r="I41" s="75"/>
      <c r="J41" s="85"/>
      <c r="K41" s="82"/>
      <c r="L41" s="82"/>
      <c r="M41" s="111"/>
      <c r="N41" s="63"/>
      <c r="O41" s="63"/>
      <c r="P41" s="71"/>
      <c r="Q41" s="2" t="s">
        <v>16</v>
      </c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3"/>
      <c r="AD41" s="17"/>
    </row>
    <row r="42" spans="1:30">
      <c r="A42" s="64">
        <v>10</v>
      </c>
      <c r="B42" s="86" t="s">
        <v>193</v>
      </c>
      <c r="C42" s="80" t="s">
        <v>210</v>
      </c>
      <c r="D42" s="80">
        <v>0</v>
      </c>
      <c r="E42" s="80">
        <v>0</v>
      </c>
      <c r="F42" s="80">
        <v>0</v>
      </c>
      <c r="G42" s="80">
        <v>0</v>
      </c>
      <c r="H42" s="80">
        <v>41</v>
      </c>
      <c r="I42" s="73">
        <v>0</v>
      </c>
      <c r="J42" s="83">
        <v>70</v>
      </c>
      <c r="K42" s="80">
        <f t="shared" ref="K42" si="24">J42*I42</f>
        <v>0</v>
      </c>
      <c r="L42" s="80">
        <f t="shared" ref="L42" si="25">I42</f>
        <v>0</v>
      </c>
      <c r="M42" s="109">
        <f t="shared" ref="M42" si="26">K42</f>
        <v>0</v>
      </c>
      <c r="N42" s="61"/>
      <c r="O42" s="61"/>
      <c r="P42" s="64" t="s">
        <v>22</v>
      </c>
      <c r="Q42" s="4" t="s">
        <v>15</v>
      </c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3"/>
      <c r="AD42" s="17"/>
    </row>
    <row r="43" spans="1:30">
      <c r="A43" s="72"/>
      <c r="B43" s="87"/>
      <c r="C43" s="81"/>
      <c r="D43" s="81"/>
      <c r="E43" s="81"/>
      <c r="F43" s="81"/>
      <c r="G43" s="81"/>
      <c r="H43" s="81"/>
      <c r="I43" s="74"/>
      <c r="J43" s="84"/>
      <c r="K43" s="81"/>
      <c r="L43" s="81"/>
      <c r="M43" s="110"/>
      <c r="N43" s="62"/>
      <c r="O43" s="62"/>
      <c r="P43" s="65"/>
      <c r="Q43" s="4" t="s">
        <v>16</v>
      </c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3"/>
      <c r="AD43" s="17"/>
    </row>
    <row r="44" spans="1:30">
      <c r="A44" s="72"/>
      <c r="B44" s="87"/>
      <c r="C44" s="81"/>
      <c r="D44" s="81"/>
      <c r="E44" s="81"/>
      <c r="F44" s="81"/>
      <c r="G44" s="81"/>
      <c r="H44" s="81"/>
      <c r="I44" s="74"/>
      <c r="J44" s="84"/>
      <c r="K44" s="81"/>
      <c r="L44" s="81"/>
      <c r="M44" s="110"/>
      <c r="N44" s="62"/>
      <c r="O44" s="62"/>
      <c r="P44" s="69" t="s">
        <v>23</v>
      </c>
      <c r="Q44" s="2" t="s">
        <v>15</v>
      </c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3"/>
      <c r="AD44" s="17"/>
    </row>
    <row r="45" spans="1:30">
      <c r="A45" s="65"/>
      <c r="B45" s="88"/>
      <c r="C45" s="82"/>
      <c r="D45" s="82"/>
      <c r="E45" s="82"/>
      <c r="F45" s="82"/>
      <c r="G45" s="82"/>
      <c r="H45" s="82"/>
      <c r="I45" s="75"/>
      <c r="J45" s="85"/>
      <c r="K45" s="82"/>
      <c r="L45" s="82"/>
      <c r="M45" s="111"/>
      <c r="N45" s="63"/>
      <c r="O45" s="63"/>
      <c r="P45" s="71"/>
      <c r="Q45" s="2" t="s">
        <v>16</v>
      </c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3"/>
      <c r="AD45" s="17"/>
    </row>
    <row r="46" spans="1:30">
      <c r="A46" s="64">
        <v>11</v>
      </c>
      <c r="B46" s="86" t="s">
        <v>194</v>
      </c>
      <c r="C46" s="80" t="s">
        <v>210</v>
      </c>
      <c r="D46" s="80">
        <v>10</v>
      </c>
      <c r="E46" s="80">
        <v>6</v>
      </c>
      <c r="F46" s="80">
        <v>20</v>
      </c>
      <c r="G46" s="80">
        <v>30</v>
      </c>
      <c r="H46" s="80">
        <v>34</v>
      </c>
      <c r="I46" s="73">
        <v>20</v>
      </c>
      <c r="J46" s="83">
        <v>150</v>
      </c>
      <c r="K46" s="80">
        <f t="shared" ref="K46" si="27">J46*I46</f>
        <v>3000</v>
      </c>
      <c r="L46" s="80">
        <f t="shared" ref="L46" si="28">I46</f>
        <v>20</v>
      </c>
      <c r="M46" s="109">
        <f t="shared" ref="M46" si="29">K46</f>
        <v>3000</v>
      </c>
      <c r="N46" s="61"/>
      <c r="O46" s="61"/>
      <c r="P46" s="64" t="s">
        <v>22</v>
      </c>
      <c r="Q46" s="4" t="s">
        <v>15</v>
      </c>
      <c r="R46" s="18"/>
      <c r="S46" s="18"/>
      <c r="T46" s="16">
        <v>20</v>
      </c>
      <c r="U46" s="16"/>
      <c r="V46" s="18"/>
      <c r="W46" s="18"/>
      <c r="X46" s="18"/>
      <c r="Y46" s="18"/>
      <c r="Z46" s="18"/>
      <c r="AA46" s="18"/>
      <c r="AB46" s="18"/>
      <c r="AC46" s="13"/>
      <c r="AD46" s="17"/>
    </row>
    <row r="47" spans="1:30">
      <c r="A47" s="72"/>
      <c r="B47" s="87"/>
      <c r="C47" s="81"/>
      <c r="D47" s="81"/>
      <c r="E47" s="81"/>
      <c r="F47" s="81"/>
      <c r="G47" s="81"/>
      <c r="H47" s="81"/>
      <c r="I47" s="74"/>
      <c r="J47" s="84"/>
      <c r="K47" s="81"/>
      <c r="L47" s="81"/>
      <c r="M47" s="110"/>
      <c r="N47" s="62"/>
      <c r="O47" s="62"/>
      <c r="P47" s="65"/>
      <c r="Q47" s="4" t="s">
        <v>16</v>
      </c>
      <c r="R47" s="18"/>
      <c r="S47" s="18"/>
      <c r="T47" s="16">
        <v>3000</v>
      </c>
      <c r="U47" s="16"/>
      <c r="V47" s="18"/>
      <c r="W47" s="18"/>
      <c r="X47" s="18"/>
      <c r="Y47" s="18"/>
      <c r="Z47" s="18"/>
      <c r="AA47" s="18"/>
      <c r="AB47" s="18"/>
      <c r="AC47" s="13"/>
      <c r="AD47" s="17"/>
    </row>
    <row r="48" spans="1:30">
      <c r="A48" s="72"/>
      <c r="B48" s="87"/>
      <c r="C48" s="81"/>
      <c r="D48" s="81"/>
      <c r="E48" s="81"/>
      <c r="F48" s="81"/>
      <c r="G48" s="81"/>
      <c r="H48" s="81"/>
      <c r="I48" s="74"/>
      <c r="J48" s="84"/>
      <c r="K48" s="81"/>
      <c r="L48" s="81"/>
      <c r="M48" s="110"/>
      <c r="N48" s="62"/>
      <c r="O48" s="62"/>
      <c r="P48" s="69" t="s">
        <v>23</v>
      </c>
      <c r="Q48" s="2" t="s">
        <v>15</v>
      </c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3"/>
      <c r="AD48" s="17"/>
    </row>
    <row r="49" spans="1:30">
      <c r="A49" s="65"/>
      <c r="B49" s="88"/>
      <c r="C49" s="82"/>
      <c r="D49" s="82"/>
      <c r="E49" s="82"/>
      <c r="F49" s="82"/>
      <c r="G49" s="82"/>
      <c r="H49" s="82"/>
      <c r="I49" s="75"/>
      <c r="J49" s="85"/>
      <c r="K49" s="82"/>
      <c r="L49" s="82"/>
      <c r="M49" s="111"/>
      <c r="N49" s="63"/>
      <c r="O49" s="63"/>
      <c r="P49" s="71"/>
      <c r="Q49" s="2" t="s">
        <v>16</v>
      </c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3"/>
      <c r="AD49" s="17"/>
    </row>
    <row r="50" spans="1:30" ht="12" thickBot="1">
      <c r="K50" s="30">
        <f>SUM(K6:K49)</f>
        <v>4650</v>
      </c>
      <c r="M50" s="30">
        <f>SUM(M6:M49)</f>
        <v>4650</v>
      </c>
    </row>
    <row r="51" spans="1:30" ht="12" thickTop="1"/>
  </sheetData>
  <mergeCells count="206">
    <mergeCell ref="N46:N49"/>
    <mergeCell ref="O46:O49"/>
    <mergeCell ref="P46:P47"/>
    <mergeCell ref="P48:P49"/>
    <mergeCell ref="F46:F49"/>
    <mergeCell ref="G46:G49"/>
    <mergeCell ref="H46:H49"/>
    <mergeCell ref="I46:I49"/>
    <mergeCell ref="J46:J49"/>
    <mergeCell ref="K46:K49"/>
    <mergeCell ref="M42:M45"/>
    <mergeCell ref="N42:N45"/>
    <mergeCell ref="O42:O45"/>
    <mergeCell ref="P42:P43"/>
    <mergeCell ref="P44:P45"/>
    <mergeCell ref="A46:A49"/>
    <mergeCell ref="B46:B49"/>
    <mergeCell ref="C46:C49"/>
    <mergeCell ref="D46:D49"/>
    <mergeCell ref="E46:E49"/>
    <mergeCell ref="G42:G45"/>
    <mergeCell ref="H42:H45"/>
    <mergeCell ref="I42:I45"/>
    <mergeCell ref="J42:J45"/>
    <mergeCell ref="K42:K45"/>
    <mergeCell ref="L42:L45"/>
    <mergeCell ref="A42:A45"/>
    <mergeCell ref="B42:B45"/>
    <mergeCell ref="C42:C45"/>
    <mergeCell ref="D42:D45"/>
    <mergeCell ref="E42:E45"/>
    <mergeCell ref="F42:F45"/>
    <mergeCell ref="L46:L49"/>
    <mergeCell ref="M46:M49"/>
    <mergeCell ref="N38:N41"/>
    <mergeCell ref="O38:O41"/>
    <mergeCell ref="P38:P39"/>
    <mergeCell ref="P40:P41"/>
    <mergeCell ref="F38:F41"/>
    <mergeCell ref="G38:G41"/>
    <mergeCell ref="H38:H41"/>
    <mergeCell ref="I38:I41"/>
    <mergeCell ref="J38:J41"/>
    <mergeCell ref="K38:K41"/>
    <mergeCell ref="M34:M37"/>
    <mergeCell ref="N34:N37"/>
    <mergeCell ref="O34:O37"/>
    <mergeCell ref="P34:P35"/>
    <mergeCell ref="P36:P37"/>
    <mergeCell ref="A38:A41"/>
    <mergeCell ref="B38:B41"/>
    <mergeCell ref="C38:C41"/>
    <mergeCell ref="D38:D41"/>
    <mergeCell ref="E38:E41"/>
    <mergeCell ref="G34:G37"/>
    <mergeCell ref="H34:H37"/>
    <mergeCell ref="I34:I37"/>
    <mergeCell ref="J34:J37"/>
    <mergeCell ref="K34:K37"/>
    <mergeCell ref="L34:L37"/>
    <mergeCell ref="A34:A37"/>
    <mergeCell ref="B34:B37"/>
    <mergeCell ref="C34:C37"/>
    <mergeCell ref="D34:D37"/>
    <mergeCell ref="E34:E37"/>
    <mergeCell ref="F34:F37"/>
    <mergeCell ref="L38:L41"/>
    <mergeCell ref="M38:M41"/>
    <mergeCell ref="N30:N33"/>
    <mergeCell ref="O30:O33"/>
    <mergeCell ref="P30:P31"/>
    <mergeCell ref="P32:P33"/>
    <mergeCell ref="F30:F33"/>
    <mergeCell ref="G30:G33"/>
    <mergeCell ref="H30:H33"/>
    <mergeCell ref="I30:I33"/>
    <mergeCell ref="J30:J33"/>
    <mergeCell ref="K30:K33"/>
    <mergeCell ref="M26:M29"/>
    <mergeCell ref="N26:N29"/>
    <mergeCell ref="O26:O29"/>
    <mergeCell ref="P26:P27"/>
    <mergeCell ref="P28:P29"/>
    <mergeCell ref="A30:A33"/>
    <mergeCell ref="B30:B33"/>
    <mergeCell ref="C30:C33"/>
    <mergeCell ref="D30:D33"/>
    <mergeCell ref="E30:E33"/>
    <mergeCell ref="G26:G29"/>
    <mergeCell ref="H26:H29"/>
    <mergeCell ref="I26:I29"/>
    <mergeCell ref="J26:J29"/>
    <mergeCell ref="K26:K29"/>
    <mergeCell ref="L26:L29"/>
    <mergeCell ref="A26:A29"/>
    <mergeCell ref="B26:B29"/>
    <mergeCell ref="C26:C29"/>
    <mergeCell ref="D26:D29"/>
    <mergeCell ref="E26:E29"/>
    <mergeCell ref="F26:F29"/>
    <mergeCell ref="L30:L33"/>
    <mergeCell ref="M30:M33"/>
    <mergeCell ref="L22:L25"/>
    <mergeCell ref="M22:M25"/>
    <mergeCell ref="N22:N25"/>
    <mergeCell ref="O22:O25"/>
    <mergeCell ref="P22:P23"/>
    <mergeCell ref="P24:P25"/>
    <mergeCell ref="F22:F25"/>
    <mergeCell ref="G22:G25"/>
    <mergeCell ref="H22:H25"/>
    <mergeCell ref="I22:I25"/>
    <mergeCell ref="J22:J25"/>
    <mergeCell ref="K22:K25"/>
    <mergeCell ref="A22:A25"/>
    <mergeCell ref="B22:B25"/>
    <mergeCell ref="C22:C25"/>
    <mergeCell ref="D22:D25"/>
    <mergeCell ref="E22:E25"/>
    <mergeCell ref="G18:G21"/>
    <mergeCell ref="H18:H21"/>
    <mergeCell ref="I18:I21"/>
    <mergeCell ref="J18:J21"/>
    <mergeCell ref="A18:A21"/>
    <mergeCell ref="B18:B21"/>
    <mergeCell ref="C18:C21"/>
    <mergeCell ref="D18:D21"/>
    <mergeCell ref="E18:E21"/>
    <mergeCell ref="F18:F21"/>
    <mergeCell ref="H14:H17"/>
    <mergeCell ref="I14:I17"/>
    <mergeCell ref="J14:J17"/>
    <mergeCell ref="K14:K17"/>
    <mergeCell ref="M18:M21"/>
    <mergeCell ref="N18:N21"/>
    <mergeCell ref="O18:O21"/>
    <mergeCell ref="P18:P19"/>
    <mergeCell ref="P20:P21"/>
    <mergeCell ref="K18:K21"/>
    <mergeCell ref="L18:L21"/>
    <mergeCell ref="N10:N13"/>
    <mergeCell ref="O10:O13"/>
    <mergeCell ref="P10:P11"/>
    <mergeCell ref="P12:P13"/>
    <mergeCell ref="K10:K13"/>
    <mergeCell ref="L10:L13"/>
    <mergeCell ref="A6:A9"/>
    <mergeCell ref="A14:A17"/>
    <mergeCell ref="B14:B17"/>
    <mergeCell ref="C14:C17"/>
    <mergeCell ref="D14:D17"/>
    <mergeCell ref="E14:E17"/>
    <mergeCell ref="G10:G13"/>
    <mergeCell ref="H10:H13"/>
    <mergeCell ref="I10:I13"/>
    <mergeCell ref="J10:J13"/>
    <mergeCell ref="L14:L17"/>
    <mergeCell ref="M14:M17"/>
    <mergeCell ref="N14:N17"/>
    <mergeCell ref="O14:O17"/>
    <mergeCell ref="P14:P15"/>
    <mergeCell ref="P16:P17"/>
    <mergeCell ref="F14:F17"/>
    <mergeCell ref="G14:G17"/>
    <mergeCell ref="K3:K4"/>
    <mergeCell ref="L3:M3"/>
    <mergeCell ref="A10:A13"/>
    <mergeCell ref="B10:B13"/>
    <mergeCell ref="C10:C13"/>
    <mergeCell ref="D10:D13"/>
    <mergeCell ref="E10:E13"/>
    <mergeCell ref="F10:F13"/>
    <mergeCell ref="H6:H9"/>
    <mergeCell ref="I6:I9"/>
    <mergeCell ref="J6:J9"/>
    <mergeCell ref="B6:B9"/>
    <mergeCell ref="C6:C9"/>
    <mergeCell ref="D6:D9"/>
    <mergeCell ref="E6:E9"/>
    <mergeCell ref="F6:F9"/>
    <mergeCell ref="G6:G9"/>
    <mergeCell ref="M10:M13"/>
    <mergeCell ref="N6:N9"/>
    <mergeCell ref="O6:O9"/>
    <mergeCell ref="P6:P7"/>
    <mergeCell ref="P8:P9"/>
    <mergeCell ref="K6:K9"/>
    <mergeCell ref="L6:L9"/>
    <mergeCell ref="M6:M9"/>
    <mergeCell ref="A1:AB1"/>
    <mergeCell ref="A2:AB2"/>
    <mergeCell ref="A3:A4"/>
    <mergeCell ref="B3:B4"/>
    <mergeCell ref="C3:C4"/>
    <mergeCell ref="D3:F3"/>
    <mergeCell ref="G3:G4"/>
    <mergeCell ref="H3:H4"/>
    <mergeCell ref="I3:I4"/>
    <mergeCell ref="J3:J4"/>
    <mergeCell ref="V3:W3"/>
    <mergeCell ref="X3:Y3"/>
    <mergeCell ref="Z3:AB3"/>
    <mergeCell ref="N3:O3"/>
    <mergeCell ref="P3:Q4"/>
    <mergeCell ref="R3:S3"/>
    <mergeCell ref="T3:U3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zoomScaleNormal="100" workbookViewId="0">
      <pane ySplit="4" topLeftCell="A5" activePane="bottomLeft" state="frozen"/>
      <selection activeCell="J198" sqref="J198:J201"/>
      <selection pane="bottomLeft" activeCell="T14" sqref="T14:U15"/>
    </sheetView>
  </sheetViews>
  <sheetFormatPr defaultColWidth="9" defaultRowHeight="11.25"/>
  <cols>
    <col min="1" max="1" width="5.375" style="19" customWidth="1"/>
    <col min="2" max="2" width="14.5" style="19" bestFit="1" customWidth="1"/>
    <col min="3" max="3" width="6.75" style="19" bestFit="1" customWidth="1"/>
    <col min="4" max="4" width="4.375" style="20" customWidth="1"/>
    <col min="5" max="5" width="4.625" style="20" customWidth="1"/>
    <col min="6" max="6" width="4.75" style="20" bestFit="1" customWidth="1"/>
    <col min="7" max="7" width="5.625" style="20" customWidth="1"/>
    <col min="8" max="8" width="6.25" style="20" customWidth="1"/>
    <col min="9" max="9" width="8.625" style="20" customWidth="1"/>
    <col min="10" max="10" width="6.625" style="21" customWidth="1"/>
    <col min="11" max="11" width="7.875" style="20" bestFit="1" customWidth="1"/>
    <col min="12" max="12" width="5.875" style="20" customWidth="1"/>
    <col min="13" max="13" width="5.375" style="21" bestFit="1" customWidth="1"/>
    <col min="14" max="14" width="4.625" style="20" bestFit="1" customWidth="1"/>
    <col min="15" max="15" width="4.125" style="20" bestFit="1" customWidth="1"/>
    <col min="16" max="16" width="6.75" style="1" customWidth="1"/>
    <col min="17" max="17" width="6.25" style="1" customWidth="1"/>
    <col min="18" max="28" width="4.375" style="19" customWidth="1"/>
    <col min="29" max="29" width="4.25" style="1" customWidth="1"/>
    <col min="30" max="16384" width="9" style="1"/>
  </cols>
  <sheetData>
    <row r="1" spans="1:30">
      <c r="A1" s="94" t="s">
        <v>267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6"/>
    </row>
    <row r="2" spans="1:30">
      <c r="A2" s="97" t="s">
        <v>30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9"/>
    </row>
    <row r="3" spans="1:30">
      <c r="A3" s="69" t="s">
        <v>0</v>
      </c>
      <c r="B3" s="64" t="s">
        <v>1</v>
      </c>
      <c r="C3" s="69" t="s">
        <v>2</v>
      </c>
      <c r="D3" s="92" t="s">
        <v>3</v>
      </c>
      <c r="E3" s="100"/>
      <c r="F3" s="93"/>
      <c r="G3" s="69" t="s">
        <v>268</v>
      </c>
      <c r="H3" s="69" t="s">
        <v>4</v>
      </c>
      <c r="I3" s="69" t="s">
        <v>266</v>
      </c>
      <c r="J3" s="101" t="s">
        <v>5</v>
      </c>
      <c r="K3" s="69" t="s">
        <v>6</v>
      </c>
      <c r="L3" s="92" t="s">
        <v>7</v>
      </c>
      <c r="M3" s="93"/>
      <c r="N3" s="92" t="s">
        <v>8</v>
      </c>
      <c r="O3" s="93"/>
      <c r="P3" s="105" t="s">
        <v>9</v>
      </c>
      <c r="Q3" s="106"/>
      <c r="R3" s="103" t="s">
        <v>10</v>
      </c>
      <c r="S3" s="54"/>
      <c r="T3" s="103" t="s">
        <v>11</v>
      </c>
      <c r="U3" s="54"/>
      <c r="V3" s="103" t="s">
        <v>12</v>
      </c>
      <c r="W3" s="54"/>
      <c r="X3" s="103" t="s">
        <v>13</v>
      </c>
      <c r="Y3" s="54"/>
      <c r="Z3" s="103" t="s">
        <v>14</v>
      </c>
      <c r="AA3" s="104"/>
      <c r="AB3" s="54"/>
    </row>
    <row r="4" spans="1:30" ht="24.75" customHeight="1">
      <c r="A4" s="71"/>
      <c r="B4" s="65"/>
      <c r="C4" s="71"/>
      <c r="D4" s="24" t="s">
        <v>202</v>
      </c>
      <c r="E4" s="24" t="s">
        <v>214</v>
      </c>
      <c r="F4" s="24" t="s">
        <v>265</v>
      </c>
      <c r="G4" s="71"/>
      <c r="H4" s="71"/>
      <c r="I4" s="71"/>
      <c r="J4" s="102"/>
      <c r="K4" s="71"/>
      <c r="L4" s="2" t="s">
        <v>15</v>
      </c>
      <c r="M4" s="3" t="s">
        <v>16</v>
      </c>
      <c r="N4" s="2" t="s">
        <v>15</v>
      </c>
      <c r="O4" s="2" t="s">
        <v>16</v>
      </c>
      <c r="P4" s="107"/>
      <c r="Q4" s="108"/>
      <c r="R4" s="4" t="s">
        <v>17</v>
      </c>
      <c r="S4" s="4" t="s">
        <v>18</v>
      </c>
      <c r="T4" s="4" t="s">
        <v>17</v>
      </c>
      <c r="U4" s="4" t="s">
        <v>18</v>
      </c>
      <c r="V4" s="4" t="s">
        <v>17</v>
      </c>
      <c r="W4" s="4" t="s">
        <v>18</v>
      </c>
      <c r="X4" s="4" t="s">
        <v>17</v>
      </c>
      <c r="Y4" s="4" t="s">
        <v>18</v>
      </c>
      <c r="Z4" s="4" t="s">
        <v>17</v>
      </c>
      <c r="AA4" s="4" t="s">
        <v>18</v>
      </c>
      <c r="AB4" s="4" t="s">
        <v>19</v>
      </c>
    </row>
    <row r="5" spans="1:30" s="12" customFormat="1">
      <c r="A5" s="18"/>
      <c r="B5" s="6" t="s">
        <v>195</v>
      </c>
      <c r="C5" s="18"/>
      <c r="D5" s="7"/>
      <c r="E5" s="7"/>
      <c r="F5" s="7"/>
      <c r="G5" s="7"/>
      <c r="H5" s="7"/>
      <c r="I5" s="7"/>
      <c r="J5" s="9"/>
      <c r="K5" s="7"/>
      <c r="L5" s="7"/>
      <c r="M5" s="9"/>
      <c r="N5" s="7"/>
      <c r="O5" s="7"/>
      <c r="P5" s="10"/>
      <c r="Q5" s="10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1"/>
      <c r="AD5" s="11"/>
    </row>
    <row r="6" spans="1:30">
      <c r="A6" s="64">
        <v>1</v>
      </c>
      <c r="B6" s="86" t="s">
        <v>286</v>
      </c>
      <c r="C6" s="80" t="s">
        <v>131</v>
      </c>
      <c r="D6" s="80">
        <v>0</v>
      </c>
      <c r="E6" s="80">
        <v>0</v>
      </c>
      <c r="F6" s="80">
        <v>0</v>
      </c>
      <c r="G6" s="80">
        <v>1</v>
      </c>
      <c r="H6" s="80">
        <v>0</v>
      </c>
      <c r="I6" s="73">
        <v>1</v>
      </c>
      <c r="J6" s="83">
        <v>500</v>
      </c>
      <c r="K6" s="80">
        <f>J6*I6</f>
        <v>500</v>
      </c>
      <c r="L6" s="80">
        <f>I6</f>
        <v>1</v>
      </c>
      <c r="M6" s="109">
        <f>K6</f>
        <v>500</v>
      </c>
      <c r="N6" s="61"/>
      <c r="O6" s="61"/>
      <c r="P6" s="64" t="s">
        <v>22</v>
      </c>
      <c r="Q6" s="4" t="s">
        <v>15</v>
      </c>
      <c r="R6" s="18"/>
      <c r="S6" s="18"/>
      <c r="T6" s="16">
        <v>1</v>
      </c>
      <c r="U6" s="16"/>
      <c r="V6" s="18"/>
      <c r="W6" s="18"/>
      <c r="X6" s="18"/>
      <c r="Y6" s="18"/>
      <c r="Z6" s="18"/>
      <c r="AA6" s="18"/>
      <c r="AB6" s="18"/>
      <c r="AC6" s="13"/>
      <c r="AD6" s="14"/>
    </row>
    <row r="7" spans="1:30">
      <c r="A7" s="72"/>
      <c r="B7" s="87"/>
      <c r="C7" s="81"/>
      <c r="D7" s="81"/>
      <c r="E7" s="81"/>
      <c r="F7" s="81"/>
      <c r="G7" s="81"/>
      <c r="H7" s="81"/>
      <c r="I7" s="74"/>
      <c r="J7" s="84"/>
      <c r="K7" s="81"/>
      <c r="L7" s="81"/>
      <c r="M7" s="110"/>
      <c r="N7" s="62"/>
      <c r="O7" s="62"/>
      <c r="P7" s="65"/>
      <c r="Q7" s="4" t="s">
        <v>16</v>
      </c>
      <c r="R7" s="18"/>
      <c r="S7" s="18"/>
      <c r="T7" s="16">
        <v>500</v>
      </c>
      <c r="U7" s="16"/>
      <c r="V7" s="18"/>
      <c r="W7" s="18"/>
      <c r="X7" s="18"/>
      <c r="Y7" s="18"/>
      <c r="Z7" s="18"/>
      <c r="AA7" s="18"/>
      <c r="AB7" s="18"/>
      <c r="AC7" s="13"/>
      <c r="AD7" s="14"/>
    </row>
    <row r="8" spans="1:30">
      <c r="A8" s="72"/>
      <c r="B8" s="87"/>
      <c r="C8" s="81"/>
      <c r="D8" s="81"/>
      <c r="E8" s="81"/>
      <c r="F8" s="81"/>
      <c r="G8" s="81"/>
      <c r="H8" s="81"/>
      <c r="I8" s="74"/>
      <c r="J8" s="84"/>
      <c r="K8" s="81"/>
      <c r="L8" s="81"/>
      <c r="M8" s="110"/>
      <c r="N8" s="62"/>
      <c r="O8" s="62"/>
      <c r="P8" s="69" t="s">
        <v>23</v>
      </c>
      <c r="Q8" s="2" t="s">
        <v>15</v>
      </c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3"/>
      <c r="AD8" s="14"/>
    </row>
    <row r="9" spans="1:30">
      <c r="A9" s="65"/>
      <c r="B9" s="88"/>
      <c r="C9" s="82"/>
      <c r="D9" s="82"/>
      <c r="E9" s="82"/>
      <c r="F9" s="82"/>
      <c r="G9" s="82"/>
      <c r="H9" s="82"/>
      <c r="I9" s="75"/>
      <c r="J9" s="85"/>
      <c r="K9" s="82"/>
      <c r="L9" s="82"/>
      <c r="M9" s="111"/>
      <c r="N9" s="63"/>
      <c r="O9" s="63"/>
      <c r="P9" s="71"/>
      <c r="Q9" s="2" t="s">
        <v>16</v>
      </c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3"/>
      <c r="AD9" s="14"/>
    </row>
    <row r="10" spans="1:30">
      <c r="A10" s="64">
        <v>2</v>
      </c>
      <c r="B10" s="86" t="s">
        <v>196</v>
      </c>
      <c r="C10" s="80" t="s">
        <v>120</v>
      </c>
      <c r="D10" s="80">
        <v>5</v>
      </c>
      <c r="E10" s="80">
        <v>2</v>
      </c>
      <c r="F10" s="80">
        <v>0</v>
      </c>
      <c r="G10" s="80">
        <v>0</v>
      </c>
      <c r="H10" s="80">
        <v>3</v>
      </c>
      <c r="I10" s="73">
        <v>0</v>
      </c>
      <c r="J10" s="83">
        <v>385</v>
      </c>
      <c r="K10" s="80">
        <f t="shared" ref="K10" si="0">J10*I10</f>
        <v>0</v>
      </c>
      <c r="L10" s="80">
        <f t="shared" ref="L10" si="1">I10</f>
        <v>0</v>
      </c>
      <c r="M10" s="109">
        <f t="shared" ref="M10" si="2">K10</f>
        <v>0</v>
      </c>
      <c r="N10" s="61"/>
      <c r="O10" s="61"/>
      <c r="P10" s="64" t="s">
        <v>22</v>
      </c>
      <c r="Q10" s="4" t="s">
        <v>15</v>
      </c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3"/>
      <c r="AD10" s="14"/>
    </row>
    <row r="11" spans="1:30">
      <c r="A11" s="72"/>
      <c r="B11" s="87"/>
      <c r="C11" s="81"/>
      <c r="D11" s="81"/>
      <c r="E11" s="81"/>
      <c r="F11" s="81"/>
      <c r="G11" s="81"/>
      <c r="H11" s="81"/>
      <c r="I11" s="74"/>
      <c r="J11" s="84"/>
      <c r="K11" s="81"/>
      <c r="L11" s="81"/>
      <c r="M11" s="110"/>
      <c r="N11" s="62"/>
      <c r="O11" s="62"/>
      <c r="P11" s="65"/>
      <c r="Q11" s="4" t="s">
        <v>16</v>
      </c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3"/>
      <c r="AD11" s="14"/>
    </row>
    <row r="12" spans="1:30">
      <c r="A12" s="72"/>
      <c r="B12" s="87"/>
      <c r="C12" s="81"/>
      <c r="D12" s="81"/>
      <c r="E12" s="81"/>
      <c r="F12" s="81"/>
      <c r="G12" s="81"/>
      <c r="H12" s="81"/>
      <c r="I12" s="74"/>
      <c r="J12" s="84"/>
      <c r="K12" s="81"/>
      <c r="L12" s="81"/>
      <c r="M12" s="110"/>
      <c r="N12" s="62"/>
      <c r="O12" s="62"/>
      <c r="P12" s="69" t="s">
        <v>23</v>
      </c>
      <c r="Q12" s="2" t="s">
        <v>15</v>
      </c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3"/>
      <c r="AD12" s="14"/>
    </row>
    <row r="13" spans="1:30">
      <c r="A13" s="65"/>
      <c r="B13" s="88"/>
      <c r="C13" s="82"/>
      <c r="D13" s="82"/>
      <c r="E13" s="82"/>
      <c r="F13" s="82"/>
      <c r="G13" s="82"/>
      <c r="H13" s="82"/>
      <c r="I13" s="75"/>
      <c r="J13" s="85"/>
      <c r="K13" s="82"/>
      <c r="L13" s="82"/>
      <c r="M13" s="111"/>
      <c r="N13" s="63"/>
      <c r="O13" s="63"/>
      <c r="P13" s="71"/>
      <c r="Q13" s="2" t="s">
        <v>16</v>
      </c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3"/>
      <c r="AD13" s="17"/>
    </row>
    <row r="14" spans="1:30">
      <c r="A14" s="64">
        <v>3</v>
      </c>
      <c r="B14" s="86" t="s">
        <v>197</v>
      </c>
      <c r="C14" s="80" t="s">
        <v>123</v>
      </c>
      <c r="D14" s="80">
        <v>0</v>
      </c>
      <c r="E14" s="80">
        <v>0</v>
      </c>
      <c r="F14" s="80">
        <v>0</v>
      </c>
      <c r="G14" s="80">
        <v>0</v>
      </c>
      <c r="H14" s="80">
        <v>3</v>
      </c>
      <c r="I14" s="73">
        <v>1</v>
      </c>
      <c r="J14" s="83">
        <v>850</v>
      </c>
      <c r="K14" s="80">
        <f t="shared" ref="K14" si="3">J14*I14</f>
        <v>850</v>
      </c>
      <c r="L14" s="80">
        <f t="shared" ref="L14" si="4">I14</f>
        <v>1</v>
      </c>
      <c r="M14" s="109">
        <f t="shared" ref="M14" si="5">K14</f>
        <v>850</v>
      </c>
      <c r="N14" s="61"/>
      <c r="O14" s="61"/>
      <c r="P14" s="64" t="s">
        <v>22</v>
      </c>
      <c r="Q14" s="4" t="s">
        <v>15</v>
      </c>
      <c r="R14" s="18"/>
      <c r="S14" s="18"/>
      <c r="T14" s="16">
        <v>1</v>
      </c>
      <c r="U14" s="16"/>
      <c r="V14" s="18"/>
      <c r="W14" s="18"/>
      <c r="X14" s="18"/>
      <c r="Y14" s="18"/>
      <c r="Z14" s="18"/>
      <c r="AA14" s="18"/>
      <c r="AB14" s="18"/>
      <c r="AC14" s="13"/>
      <c r="AD14" s="17"/>
    </row>
    <row r="15" spans="1:30">
      <c r="A15" s="72"/>
      <c r="B15" s="87"/>
      <c r="C15" s="81"/>
      <c r="D15" s="81"/>
      <c r="E15" s="81"/>
      <c r="F15" s="81"/>
      <c r="G15" s="81"/>
      <c r="H15" s="81"/>
      <c r="I15" s="74"/>
      <c r="J15" s="84"/>
      <c r="K15" s="81"/>
      <c r="L15" s="81"/>
      <c r="M15" s="110"/>
      <c r="N15" s="62"/>
      <c r="O15" s="62"/>
      <c r="P15" s="65"/>
      <c r="Q15" s="4" t="s">
        <v>16</v>
      </c>
      <c r="R15" s="18"/>
      <c r="S15" s="18"/>
      <c r="T15" s="16">
        <v>850</v>
      </c>
      <c r="U15" s="16"/>
      <c r="V15" s="18"/>
      <c r="W15" s="18"/>
      <c r="X15" s="18"/>
      <c r="Y15" s="18"/>
      <c r="Z15" s="18"/>
      <c r="AA15" s="18"/>
      <c r="AB15" s="18"/>
      <c r="AC15" s="13"/>
      <c r="AD15" s="17"/>
    </row>
    <row r="16" spans="1:30">
      <c r="A16" s="72"/>
      <c r="B16" s="87"/>
      <c r="C16" s="81"/>
      <c r="D16" s="81"/>
      <c r="E16" s="81"/>
      <c r="F16" s="81"/>
      <c r="G16" s="81"/>
      <c r="H16" s="81"/>
      <c r="I16" s="74"/>
      <c r="J16" s="84"/>
      <c r="K16" s="81"/>
      <c r="L16" s="81"/>
      <c r="M16" s="110"/>
      <c r="N16" s="62"/>
      <c r="O16" s="62"/>
      <c r="P16" s="69" t="s">
        <v>23</v>
      </c>
      <c r="Q16" s="2" t="s">
        <v>15</v>
      </c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3"/>
      <c r="AD16" s="17"/>
    </row>
    <row r="17" spans="1:30">
      <c r="A17" s="65"/>
      <c r="B17" s="88"/>
      <c r="C17" s="82"/>
      <c r="D17" s="82"/>
      <c r="E17" s="82"/>
      <c r="F17" s="82"/>
      <c r="G17" s="82"/>
      <c r="H17" s="82"/>
      <c r="I17" s="75"/>
      <c r="J17" s="85"/>
      <c r="K17" s="82"/>
      <c r="L17" s="82"/>
      <c r="M17" s="111"/>
      <c r="N17" s="63"/>
      <c r="O17" s="63"/>
      <c r="P17" s="71"/>
      <c r="Q17" s="2" t="s">
        <v>16</v>
      </c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3"/>
      <c r="AD17" s="17"/>
    </row>
    <row r="18" spans="1:30">
      <c r="A18" s="64">
        <v>4</v>
      </c>
      <c r="B18" s="86" t="s">
        <v>201</v>
      </c>
      <c r="C18" s="80" t="s">
        <v>24</v>
      </c>
      <c r="D18" s="80">
        <v>4</v>
      </c>
      <c r="E18" s="80">
        <v>6</v>
      </c>
      <c r="F18" s="80">
        <v>0</v>
      </c>
      <c r="G18" s="80">
        <v>0</v>
      </c>
      <c r="H18" s="80">
        <v>0</v>
      </c>
      <c r="I18" s="73">
        <v>0</v>
      </c>
      <c r="J18" s="83">
        <v>900</v>
      </c>
      <c r="K18" s="80">
        <f t="shared" ref="K18" si="6">J18*I18</f>
        <v>0</v>
      </c>
      <c r="L18" s="80">
        <f t="shared" ref="L18" si="7">I18</f>
        <v>0</v>
      </c>
      <c r="M18" s="109">
        <f t="shared" ref="M18" si="8">K18</f>
        <v>0</v>
      </c>
      <c r="N18" s="61"/>
      <c r="O18" s="61"/>
      <c r="P18" s="64" t="s">
        <v>22</v>
      </c>
      <c r="Q18" s="4" t="s">
        <v>15</v>
      </c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3"/>
      <c r="AD18" s="17"/>
    </row>
    <row r="19" spans="1:30">
      <c r="A19" s="72"/>
      <c r="B19" s="87"/>
      <c r="C19" s="81"/>
      <c r="D19" s="81"/>
      <c r="E19" s="81"/>
      <c r="F19" s="81"/>
      <c r="G19" s="81"/>
      <c r="H19" s="81"/>
      <c r="I19" s="74"/>
      <c r="J19" s="84"/>
      <c r="K19" s="81"/>
      <c r="L19" s="81"/>
      <c r="M19" s="110"/>
      <c r="N19" s="62"/>
      <c r="O19" s="62"/>
      <c r="P19" s="65"/>
      <c r="Q19" s="4" t="s">
        <v>16</v>
      </c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3"/>
      <c r="AD19" s="17"/>
    </row>
    <row r="20" spans="1:30">
      <c r="A20" s="72"/>
      <c r="B20" s="87"/>
      <c r="C20" s="81"/>
      <c r="D20" s="81"/>
      <c r="E20" s="81"/>
      <c r="F20" s="81"/>
      <c r="G20" s="81"/>
      <c r="H20" s="81"/>
      <c r="I20" s="74"/>
      <c r="J20" s="84"/>
      <c r="K20" s="81"/>
      <c r="L20" s="81"/>
      <c r="M20" s="110"/>
      <c r="N20" s="62"/>
      <c r="O20" s="62"/>
      <c r="P20" s="69" t="s">
        <v>23</v>
      </c>
      <c r="Q20" s="2" t="s">
        <v>15</v>
      </c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3"/>
      <c r="AD20" s="17"/>
    </row>
    <row r="21" spans="1:30">
      <c r="A21" s="65"/>
      <c r="B21" s="88"/>
      <c r="C21" s="82"/>
      <c r="D21" s="82"/>
      <c r="E21" s="82"/>
      <c r="F21" s="82"/>
      <c r="G21" s="82"/>
      <c r="H21" s="82"/>
      <c r="I21" s="75"/>
      <c r="J21" s="85"/>
      <c r="K21" s="82"/>
      <c r="L21" s="82"/>
      <c r="M21" s="111"/>
      <c r="N21" s="63"/>
      <c r="O21" s="63"/>
      <c r="P21" s="71"/>
      <c r="Q21" s="2" t="s">
        <v>16</v>
      </c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3"/>
      <c r="AD21" s="17"/>
    </row>
    <row r="22" spans="1:30">
      <c r="A22" s="64">
        <v>5</v>
      </c>
      <c r="B22" s="86" t="s">
        <v>198</v>
      </c>
      <c r="C22" s="80" t="s">
        <v>24</v>
      </c>
      <c r="D22" s="80">
        <v>7</v>
      </c>
      <c r="E22" s="80">
        <v>0</v>
      </c>
      <c r="F22" s="80">
        <v>0</v>
      </c>
      <c r="G22" s="80">
        <v>0</v>
      </c>
      <c r="H22" s="80">
        <v>0</v>
      </c>
      <c r="I22" s="73">
        <v>0</v>
      </c>
      <c r="J22" s="83">
        <v>0</v>
      </c>
      <c r="K22" s="80">
        <f t="shared" ref="K22" si="9">J22*I22</f>
        <v>0</v>
      </c>
      <c r="L22" s="80">
        <f t="shared" ref="L22" si="10">I22</f>
        <v>0</v>
      </c>
      <c r="M22" s="109">
        <f t="shared" ref="M22" si="11">K22</f>
        <v>0</v>
      </c>
      <c r="N22" s="61"/>
      <c r="O22" s="61"/>
      <c r="P22" s="64" t="s">
        <v>22</v>
      </c>
      <c r="Q22" s="4" t="s">
        <v>15</v>
      </c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3"/>
      <c r="AD22" s="17"/>
    </row>
    <row r="23" spans="1:30">
      <c r="A23" s="72"/>
      <c r="B23" s="87"/>
      <c r="C23" s="81"/>
      <c r="D23" s="81"/>
      <c r="E23" s="81"/>
      <c r="F23" s="81"/>
      <c r="G23" s="81"/>
      <c r="H23" s="81"/>
      <c r="I23" s="74"/>
      <c r="J23" s="84"/>
      <c r="K23" s="81"/>
      <c r="L23" s="81"/>
      <c r="M23" s="110"/>
      <c r="N23" s="62"/>
      <c r="O23" s="62"/>
      <c r="P23" s="65"/>
      <c r="Q23" s="4" t="s">
        <v>16</v>
      </c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3"/>
      <c r="AD23" s="17"/>
    </row>
    <row r="24" spans="1:30">
      <c r="A24" s="72"/>
      <c r="B24" s="87"/>
      <c r="C24" s="81"/>
      <c r="D24" s="81"/>
      <c r="E24" s="81"/>
      <c r="F24" s="81"/>
      <c r="G24" s="81"/>
      <c r="H24" s="81"/>
      <c r="I24" s="74"/>
      <c r="J24" s="84"/>
      <c r="K24" s="81"/>
      <c r="L24" s="81"/>
      <c r="M24" s="110"/>
      <c r="N24" s="62"/>
      <c r="O24" s="62"/>
      <c r="P24" s="69" t="s">
        <v>23</v>
      </c>
      <c r="Q24" s="2" t="s">
        <v>15</v>
      </c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3"/>
      <c r="AD24" s="17"/>
    </row>
    <row r="25" spans="1:30">
      <c r="A25" s="65"/>
      <c r="B25" s="88"/>
      <c r="C25" s="82"/>
      <c r="D25" s="82"/>
      <c r="E25" s="82"/>
      <c r="F25" s="82"/>
      <c r="G25" s="82"/>
      <c r="H25" s="82"/>
      <c r="I25" s="75"/>
      <c r="J25" s="85"/>
      <c r="K25" s="82"/>
      <c r="L25" s="82"/>
      <c r="M25" s="111"/>
      <c r="N25" s="63"/>
      <c r="O25" s="63"/>
      <c r="P25" s="71"/>
      <c r="Q25" s="2" t="s">
        <v>16</v>
      </c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3"/>
      <c r="AD25" s="17"/>
    </row>
    <row r="26" spans="1:30">
      <c r="A26" s="64">
        <v>6</v>
      </c>
      <c r="B26" s="86" t="s">
        <v>199</v>
      </c>
      <c r="C26" s="80" t="s">
        <v>123</v>
      </c>
      <c r="D26" s="80">
        <v>1</v>
      </c>
      <c r="E26" s="80">
        <v>4</v>
      </c>
      <c r="F26" s="80">
        <v>0</v>
      </c>
      <c r="G26" s="80">
        <v>0</v>
      </c>
      <c r="H26" s="80">
        <v>0</v>
      </c>
      <c r="I26" s="73">
        <v>0</v>
      </c>
      <c r="J26" s="83">
        <v>850</v>
      </c>
      <c r="K26" s="80">
        <f t="shared" ref="K26" si="12">J26*I26</f>
        <v>0</v>
      </c>
      <c r="L26" s="80">
        <f t="shared" ref="L26" si="13">I26</f>
        <v>0</v>
      </c>
      <c r="M26" s="109">
        <f t="shared" ref="M26" si="14">K26</f>
        <v>0</v>
      </c>
      <c r="N26" s="61"/>
      <c r="O26" s="61"/>
      <c r="P26" s="64" t="s">
        <v>22</v>
      </c>
      <c r="Q26" s="4" t="s">
        <v>15</v>
      </c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3"/>
      <c r="AD26" s="17"/>
    </row>
    <row r="27" spans="1:30">
      <c r="A27" s="72"/>
      <c r="B27" s="87"/>
      <c r="C27" s="81"/>
      <c r="D27" s="81"/>
      <c r="E27" s="81"/>
      <c r="F27" s="81"/>
      <c r="G27" s="81"/>
      <c r="H27" s="81"/>
      <c r="I27" s="74"/>
      <c r="J27" s="84"/>
      <c r="K27" s="81"/>
      <c r="L27" s="81"/>
      <c r="M27" s="110"/>
      <c r="N27" s="62"/>
      <c r="O27" s="62"/>
      <c r="P27" s="65"/>
      <c r="Q27" s="4" t="s">
        <v>16</v>
      </c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3"/>
      <c r="AD27" s="17"/>
    </row>
    <row r="28" spans="1:30">
      <c r="A28" s="72"/>
      <c r="B28" s="87"/>
      <c r="C28" s="81"/>
      <c r="D28" s="81"/>
      <c r="E28" s="81"/>
      <c r="F28" s="81"/>
      <c r="G28" s="81"/>
      <c r="H28" s="81"/>
      <c r="I28" s="74"/>
      <c r="J28" s="84"/>
      <c r="K28" s="81"/>
      <c r="L28" s="81"/>
      <c r="M28" s="110"/>
      <c r="N28" s="62"/>
      <c r="O28" s="62"/>
      <c r="P28" s="69" t="s">
        <v>23</v>
      </c>
      <c r="Q28" s="2" t="s">
        <v>15</v>
      </c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3"/>
      <c r="AD28" s="17"/>
    </row>
    <row r="29" spans="1:30">
      <c r="A29" s="65"/>
      <c r="B29" s="88"/>
      <c r="C29" s="82"/>
      <c r="D29" s="82"/>
      <c r="E29" s="82"/>
      <c r="F29" s="82"/>
      <c r="G29" s="82"/>
      <c r="H29" s="82"/>
      <c r="I29" s="75"/>
      <c r="J29" s="85"/>
      <c r="K29" s="82"/>
      <c r="L29" s="82"/>
      <c r="M29" s="111"/>
      <c r="N29" s="63"/>
      <c r="O29" s="63"/>
      <c r="P29" s="71"/>
      <c r="Q29" s="2" t="s">
        <v>16</v>
      </c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3"/>
      <c r="AD29" s="17"/>
    </row>
    <row r="30" spans="1:30">
      <c r="A30" s="64">
        <v>7</v>
      </c>
      <c r="B30" s="86" t="s">
        <v>273</v>
      </c>
      <c r="C30" s="80" t="s">
        <v>123</v>
      </c>
      <c r="D30" s="80">
        <v>0</v>
      </c>
      <c r="E30" s="80">
        <v>0</v>
      </c>
      <c r="F30" s="80">
        <v>0</v>
      </c>
      <c r="G30" s="80">
        <v>8</v>
      </c>
      <c r="H30" s="80">
        <v>0</v>
      </c>
      <c r="I30" s="73">
        <v>8</v>
      </c>
      <c r="J30" s="83">
        <v>400</v>
      </c>
      <c r="K30" s="80">
        <f t="shared" ref="K30" si="15">J30*I30</f>
        <v>3200</v>
      </c>
      <c r="L30" s="80">
        <f t="shared" ref="L30" si="16">I30</f>
        <v>8</v>
      </c>
      <c r="M30" s="109">
        <f t="shared" ref="M30" si="17">K30</f>
        <v>3200</v>
      </c>
      <c r="N30" s="61"/>
      <c r="O30" s="61"/>
      <c r="P30" s="64" t="s">
        <v>22</v>
      </c>
      <c r="Q30" s="4" t="s">
        <v>15</v>
      </c>
      <c r="R30" s="18"/>
      <c r="S30" s="18"/>
      <c r="T30" s="16">
        <v>8</v>
      </c>
      <c r="U30" s="16"/>
      <c r="V30" s="18"/>
      <c r="W30" s="18"/>
      <c r="X30" s="18"/>
      <c r="Y30" s="18"/>
      <c r="Z30" s="18"/>
      <c r="AA30" s="18"/>
      <c r="AB30" s="18"/>
    </row>
    <row r="31" spans="1:30">
      <c r="A31" s="72"/>
      <c r="B31" s="87"/>
      <c r="C31" s="81"/>
      <c r="D31" s="81"/>
      <c r="E31" s="81"/>
      <c r="F31" s="81"/>
      <c r="G31" s="81"/>
      <c r="H31" s="81"/>
      <c r="I31" s="74"/>
      <c r="J31" s="84"/>
      <c r="K31" s="81"/>
      <c r="L31" s="81"/>
      <c r="M31" s="110"/>
      <c r="N31" s="62"/>
      <c r="O31" s="62"/>
      <c r="P31" s="65"/>
      <c r="Q31" s="4" t="s">
        <v>16</v>
      </c>
      <c r="R31" s="18"/>
      <c r="S31" s="18"/>
      <c r="T31" s="16">
        <v>3200</v>
      </c>
      <c r="U31" s="16"/>
      <c r="V31" s="18"/>
      <c r="W31" s="18"/>
      <c r="X31" s="18"/>
      <c r="Y31" s="18"/>
      <c r="Z31" s="18"/>
      <c r="AA31" s="18"/>
      <c r="AB31" s="18"/>
    </row>
    <row r="32" spans="1:30">
      <c r="A32" s="72"/>
      <c r="B32" s="87"/>
      <c r="C32" s="81"/>
      <c r="D32" s="81"/>
      <c r="E32" s="81"/>
      <c r="F32" s="81"/>
      <c r="G32" s="81"/>
      <c r="H32" s="81"/>
      <c r="I32" s="74"/>
      <c r="J32" s="84"/>
      <c r="K32" s="81"/>
      <c r="L32" s="81"/>
      <c r="M32" s="110"/>
      <c r="N32" s="62"/>
      <c r="O32" s="62"/>
      <c r="P32" s="69" t="s">
        <v>23</v>
      </c>
      <c r="Q32" s="2" t="s">
        <v>15</v>
      </c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</row>
    <row r="33" spans="1:28">
      <c r="A33" s="65"/>
      <c r="B33" s="88"/>
      <c r="C33" s="82"/>
      <c r="D33" s="82"/>
      <c r="E33" s="82"/>
      <c r="F33" s="82"/>
      <c r="G33" s="82"/>
      <c r="H33" s="82"/>
      <c r="I33" s="75"/>
      <c r="J33" s="85"/>
      <c r="K33" s="82"/>
      <c r="L33" s="82"/>
      <c r="M33" s="111"/>
      <c r="N33" s="63"/>
      <c r="O33" s="63"/>
      <c r="P33" s="71"/>
      <c r="Q33" s="2" t="s">
        <v>16</v>
      </c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</row>
    <row r="34" spans="1:28">
      <c r="A34" s="64">
        <v>8</v>
      </c>
      <c r="B34" s="86" t="s">
        <v>256</v>
      </c>
      <c r="C34" s="80" t="s">
        <v>180</v>
      </c>
      <c r="D34" s="80">
        <v>0</v>
      </c>
      <c r="E34" s="80">
        <v>0</v>
      </c>
      <c r="F34" s="80">
        <v>1</v>
      </c>
      <c r="G34" s="80">
        <v>0</v>
      </c>
      <c r="H34" s="80">
        <v>0</v>
      </c>
      <c r="I34" s="73">
        <v>0</v>
      </c>
      <c r="J34" s="83">
        <v>1500</v>
      </c>
      <c r="K34" s="80">
        <f t="shared" ref="K34" si="18">J34*I34</f>
        <v>0</v>
      </c>
      <c r="L34" s="80">
        <f t="shared" ref="L34" si="19">I34</f>
        <v>0</v>
      </c>
      <c r="M34" s="109">
        <f t="shared" ref="M34" si="20">K34</f>
        <v>0</v>
      </c>
      <c r="N34" s="61"/>
      <c r="O34" s="61"/>
      <c r="P34" s="64" t="s">
        <v>22</v>
      </c>
      <c r="Q34" s="4" t="s">
        <v>15</v>
      </c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</row>
    <row r="35" spans="1:28">
      <c r="A35" s="72"/>
      <c r="B35" s="87"/>
      <c r="C35" s="81"/>
      <c r="D35" s="81"/>
      <c r="E35" s="81"/>
      <c r="F35" s="81"/>
      <c r="G35" s="81"/>
      <c r="H35" s="81"/>
      <c r="I35" s="74"/>
      <c r="J35" s="84"/>
      <c r="K35" s="81"/>
      <c r="L35" s="81"/>
      <c r="M35" s="110"/>
      <c r="N35" s="62"/>
      <c r="O35" s="62"/>
      <c r="P35" s="65"/>
      <c r="Q35" s="4" t="s">
        <v>16</v>
      </c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</row>
    <row r="36" spans="1:28">
      <c r="A36" s="72"/>
      <c r="B36" s="87"/>
      <c r="C36" s="81"/>
      <c r="D36" s="81"/>
      <c r="E36" s="81"/>
      <c r="F36" s="81"/>
      <c r="G36" s="81"/>
      <c r="H36" s="81"/>
      <c r="I36" s="74"/>
      <c r="J36" s="84"/>
      <c r="K36" s="81"/>
      <c r="L36" s="81"/>
      <c r="M36" s="110"/>
      <c r="N36" s="62"/>
      <c r="O36" s="62"/>
      <c r="P36" s="69" t="s">
        <v>23</v>
      </c>
      <c r="Q36" s="2" t="s">
        <v>15</v>
      </c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</row>
    <row r="37" spans="1:28">
      <c r="A37" s="65"/>
      <c r="B37" s="88"/>
      <c r="C37" s="82"/>
      <c r="D37" s="82"/>
      <c r="E37" s="82"/>
      <c r="F37" s="82"/>
      <c r="G37" s="82"/>
      <c r="H37" s="82"/>
      <c r="I37" s="75"/>
      <c r="J37" s="85"/>
      <c r="K37" s="82"/>
      <c r="L37" s="82"/>
      <c r="M37" s="111"/>
      <c r="N37" s="63"/>
      <c r="O37" s="63"/>
      <c r="P37" s="71"/>
      <c r="Q37" s="2" t="s">
        <v>16</v>
      </c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</row>
    <row r="38" spans="1:28">
      <c r="A38" s="64">
        <v>9</v>
      </c>
      <c r="B38" s="69" t="s">
        <v>257</v>
      </c>
      <c r="C38" s="80" t="s">
        <v>24</v>
      </c>
      <c r="D38" s="80">
        <v>0</v>
      </c>
      <c r="E38" s="80">
        <v>0</v>
      </c>
      <c r="F38" s="80">
        <v>3</v>
      </c>
      <c r="G38" s="80">
        <v>3</v>
      </c>
      <c r="H38" s="80">
        <v>4</v>
      </c>
      <c r="I38" s="73">
        <v>0</v>
      </c>
      <c r="J38" s="83">
        <v>2500</v>
      </c>
      <c r="K38" s="80">
        <f t="shared" ref="K38" si="21">J38*I38</f>
        <v>0</v>
      </c>
      <c r="L38" s="80">
        <f t="shared" ref="L38" si="22">I38</f>
        <v>0</v>
      </c>
      <c r="M38" s="109">
        <f t="shared" ref="M38" si="23">K38</f>
        <v>0</v>
      </c>
      <c r="N38" s="61"/>
      <c r="O38" s="61"/>
      <c r="P38" s="64" t="s">
        <v>22</v>
      </c>
      <c r="Q38" s="4" t="s">
        <v>15</v>
      </c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</row>
    <row r="39" spans="1:28">
      <c r="A39" s="72"/>
      <c r="B39" s="72"/>
      <c r="C39" s="81"/>
      <c r="D39" s="81"/>
      <c r="E39" s="81"/>
      <c r="F39" s="81"/>
      <c r="G39" s="81"/>
      <c r="H39" s="81"/>
      <c r="I39" s="74"/>
      <c r="J39" s="84"/>
      <c r="K39" s="81"/>
      <c r="L39" s="81"/>
      <c r="M39" s="110"/>
      <c r="N39" s="62"/>
      <c r="O39" s="62"/>
      <c r="P39" s="65"/>
      <c r="Q39" s="4" t="s">
        <v>16</v>
      </c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</row>
    <row r="40" spans="1:28">
      <c r="A40" s="72"/>
      <c r="B40" s="72"/>
      <c r="C40" s="81"/>
      <c r="D40" s="81"/>
      <c r="E40" s="81"/>
      <c r="F40" s="81"/>
      <c r="G40" s="81"/>
      <c r="H40" s="81"/>
      <c r="I40" s="74"/>
      <c r="J40" s="84"/>
      <c r="K40" s="81"/>
      <c r="L40" s="81"/>
      <c r="M40" s="110"/>
      <c r="N40" s="62"/>
      <c r="O40" s="62"/>
      <c r="P40" s="69" t="s">
        <v>23</v>
      </c>
      <c r="Q40" s="2" t="s">
        <v>15</v>
      </c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</row>
    <row r="41" spans="1:28">
      <c r="A41" s="65"/>
      <c r="B41" s="65"/>
      <c r="C41" s="82"/>
      <c r="D41" s="82"/>
      <c r="E41" s="82"/>
      <c r="F41" s="82"/>
      <c r="G41" s="82"/>
      <c r="H41" s="82"/>
      <c r="I41" s="75"/>
      <c r="J41" s="85"/>
      <c r="K41" s="82"/>
      <c r="L41" s="82"/>
      <c r="M41" s="111"/>
      <c r="N41" s="63"/>
      <c r="O41" s="63"/>
      <c r="P41" s="71"/>
      <c r="Q41" s="2" t="s">
        <v>16</v>
      </c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</row>
    <row r="42" spans="1:28">
      <c r="A42" s="64">
        <v>9</v>
      </c>
      <c r="B42" s="69" t="s">
        <v>272</v>
      </c>
      <c r="C42" s="80" t="s">
        <v>121</v>
      </c>
      <c r="D42" s="80">
        <v>0</v>
      </c>
      <c r="E42" s="80">
        <v>0</v>
      </c>
      <c r="F42" s="80">
        <v>0</v>
      </c>
      <c r="G42" s="80">
        <v>7</v>
      </c>
      <c r="H42" s="80">
        <v>0</v>
      </c>
      <c r="I42" s="73">
        <v>7</v>
      </c>
      <c r="J42" s="83">
        <v>400</v>
      </c>
      <c r="K42" s="80">
        <f t="shared" ref="K42" si="24">J42*I42</f>
        <v>2800</v>
      </c>
      <c r="L42" s="80">
        <f t="shared" ref="L42" si="25">I42</f>
        <v>7</v>
      </c>
      <c r="M42" s="109">
        <f t="shared" ref="M42" si="26">K42</f>
        <v>2800</v>
      </c>
      <c r="N42" s="61"/>
      <c r="O42" s="61"/>
      <c r="P42" s="64" t="s">
        <v>22</v>
      </c>
      <c r="Q42" s="26" t="s">
        <v>15</v>
      </c>
      <c r="R42" s="29"/>
      <c r="S42" s="29"/>
      <c r="T42" s="16">
        <v>7</v>
      </c>
      <c r="U42" s="16"/>
      <c r="V42" s="29"/>
      <c r="W42" s="29"/>
      <c r="X42" s="29"/>
      <c r="Y42" s="29"/>
      <c r="Z42" s="29"/>
      <c r="AA42" s="29"/>
      <c r="AB42" s="29"/>
    </row>
    <row r="43" spans="1:28">
      <c r="A43" s="72"/>
      <c r="B43" s="72"/>
      <c r="C43" s="81"/>
      <c r="D43" s="81"/>
      <c r="E43" s="81"/>
      <c r="F43" s="81"/>
      <c r="G43" s="81"/>
      <c r="H43" s="81"/>
      <c r="I43" s="74"/>
      <c r="J43" s="84"/>
      <c r="K43" s="81"/>
      <c r="L43" s="81"/>
      <c r="M43" s="110"/>
      <c r="N43" s="62"/>
      <c r="O43" s="62"/>
      <c r="P43" s="65"/>
      <c r="Q43" s="26" t="s">
        <v>16</v>
      </c>
      <c r="R43" s="29"/>
      <c r="S43" s="29"/>
      <c r="T43" s="16">
        <v>2800</v>
      </c>
      <c r="U43" s="16"/>
      <c r="V43" s="29"/>
      <c r="W43" s="29"/>
      <c r="X43" s="29"/>
      <c r="Y43" s="29"/>
      <c r="Z43" s="29"/>
      <c r="AA43" s="29"/>
      <c r="AB43" s="29"/>
    </row>
    <row r="44" spans="1:28">
      <c r="A44" s="72"/>
      <c r="B44" s="72"/>
      <c r="C44" s="81"/>
      <c r="D44" s="81"/>
      <c r="E44" s="81"/>
      <c r="F44" s="81"/>
      <c r="G44" s="81"/>
      <c r="H44" s="81"/>
      <c r="I44" s="74"/>
      <c r="J44" s="84"/>
      <c r="K44" s="81"/>
      <c r="L44" s="81"/>
      <c r="M44" s="110"/>
      <c r="N44" s="62"/>
      <c r="O44" s="62"/>
      <c r="P44" s="69" t="s">
        <v>23</v>
      </c>
      <c r="Q44" s="28" t="s">
        <v>15</v>
      </c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1:28">
      <c r="A45" s="65"/>
      <c r="B45" s="65"/>
      <c r="C45" s="82"/>
      <c r="D45" s="82"/>
      <c r="E45" s="82"/>
      <c r="F45" s="82"/>
      <c r="G45" s="82"/>
      <c r="H45" s="82"/>
      <c r="I45" s="75"/>
      <c r="J45" s="85"/>
      <c r="K45" s="82"/>
      <c r="L45" s="82"/>
      <c r="M45" s="111"/>
      <c r="N45" s="63"/>
      <c r="O45" s="63"/>
      <c r="P45" s="71"/>
      <c r="Q45" s="28" t="s">
        <v>16</v>
      </c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1:28">
      <c r="A46" s="64">
        <v>10</v>
      </c>
      <c r="B46" s="69" t="s">
        <v>271</v>
      </c>
      <c r="C46" s="80" t="s">
        <v>180</v>
      </c>
      <c r="D46" s="80">
        <v>0</v>
      </c>
      <c r="E46" s="80">
        <v>0</v>
      </c>
      <c r="F46" s="80">
        <v>0</v>
      </c>
      <c r="G46" s="80">
        <v>4</v>
      </c>
      <c r="H46" s="80">
        <v>0</v>
      </c>
      <c r="I46" s="73">
        <v>4</v>
      </c>
      <c r="J46" s="83">
        <v>2500</v>
      </c>
      <c r="K46" s="80">
        <f t="shared" ref="K46" si="27">J46*I46</f>
        <v>10000</v>
      </c>
      <c r="L46" s="80">
        <v>4</v>
      </c>
      <c r="M46" s="109">
        <f t="shared" ref="M46" si="28">K46</f>
        <v>10000</v>
      </c>
      <c r="N46" s="61"/>
      <c r="O46" s="61"/>
      <c r="P46" s="64" t="s">
        <v>22</v>
      </c>
      <c r="Q46" s="26" t="s">
        <v>15</v>
      </c>
      <c r="R46" s="29"/>
      <c r="S46" s="29"/>
      <c r="T46" s="16">
        <v>4</v>
      </c>
      <c r="U46" s="16"/>
      <c r="V46" s="29"/>
      <c r="W46" s="29"/>
      <c r="X46" s="29"/>
      <c r="Y46" s="29"/>
      <c r="Z46" s="29"/>
      <c r="AA46" s="29"/>
      <c r="AB46" s="29"/>
    </row>
    <row r="47" spans="1:28">
      <c r="A47" s="72"/>
      <c r="B47" s="72"/>
      <c r="C47" s="81"/>
      <c r="D47" s="81"/>
      <c r="E47" s="81"/>
      <c r="F47" s="81"/>
      <c r="G47" s="81"/>
      <c r="H47" s="81"/>
      <c r="I47" s="74"/>
      <c r="J47" s="84"/>
      <c r="K47" s="81"/>
      <c r="L47" s="81"/>
      <c r="M47" s="110"/>
      <c r="N47" s="62"/>
      <c r="O47" s="62"/>
      <c r="P47" s="65"/>
      <c r="Q47" s="26" t="s">
        <v>16</v>
      </c>
      <c r="R47" s="29"/>
      <c r="S47" s="29"/>
      <c r="T47" s="16">
        <v>10000</v>
      </c>
      <c r="U47" s="16"/>
      <c r="V47" s="29"/>
      <c r="W47" s="29"/>
      <c r="X47" s="29"/>
      <c r="Y47" s="29"/>
      <c r="Z47" s="29"/>
      <c r="AA47" s="29"/>
      <c r="AB47" s="29"/>
    </row>
    <row r="48" spans="1:28">
      <c r="A48" s="72"/>
      <c r="B48" s="72"/>
      <c r="C48" s="81"/>
      <c r="D48" s="81"/>
      <c r="E48" s="81"/>
      <c r="F48" s="81"/>
      <c r="G48" s="81"/>
      <c r="H48" s="81"/>
      <c r="I48" s="74"/>
      <c r="J48" s="84"/>
      <c r="K48" s="81"/>
      <c r="L48" s="81"/>
      <c r="M48" s="110"/>
      <c r="N48" s="62"/>
      <c r="O48" s="62"/>
      <c r="P48" s="69" t="s">
        <v>23</v>
      </c>
      <c r="Q48" s="28" t="s">
        <v>15</v>
      </c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1:28">
      <c r="A49" s="65"/>
      <c r="B49" s="65"/>
      <c r="C49" s="82"/>
      <c r="D49" s="82"/>
      <c r="E49" s="82"/>
      <c r="F49" s="82"/>
      <c r="G49" s="82"/>
      <c r="H49" s="82"/>
      <c r="I49" s="75"/>
      <c r="J49" s="85"/>
      <c r="K49" s="82"/>
      <c r="L49" s="82"/>
      <c r="M49" s="111"/>
      <c r="N49" s="63"/>
      <c r="O49" s="63"/>
      <c r="P49" s="71"/>
      <c r="Q49" s="28" t="s">
        <v>16</v>
      </c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1:28" ht="12" thickBot="1">
      <c r="K50" s="31">
        <f>SUM(K6:K49)</f>
        <v>17350</v>
      </c>
      <c r="M50" s="36">
        <f>SUM(M6:M49)</f>
        <v>17350</v>
      </c>
    </row>
    <row r="51" spans="1:28" ht="12" thickTop="1"/>
  </sheetData>
  <mergeCells count="206">
    <mergeCell ref="P44:P45"/>
    <mergeCell ref="J46:J49"/>
    <mergeCell ref="K46:K49"/>
    <mergeCell ref="L46:L49"/>
    <mergeCell ref="M46:M49"/>
    <mergeCell ref="N46:N49"/>
    <mergeCell ref="O46:O49"/>
    <mergeCell ref="P46:P47"/>
    <mergeCell ref="P48:P49"/>
    <mergeCell ref="J42:J45"/>
    <mergeCell ref="K42:K45"/>
    <mergeCell ref="L42:L45"/>
    <mergeCell ref="M42:M45"/>
    <mergeCell ref="N42:N45"/>
    <mergeCell ref="O42:O45"/>
    <mergeCell ref="P42:P43"/>
    <mergeCell ref="A42:A45"/>
    <mergeCell ref="B42:B45"/>
    <mergeCell ref="C42:C45"/>
    <mergeCell ref="D42:D45"/>
    <mergeCell ref="E42:E45"/>
    <mergeCell ref="F42:F45"/>
    <mergeCell ref="G42:G45"/>
    <mergeCell ref="H42:H45"/>
    <mergeCell ref="I42:I45"/>
    <mergeCell ref="A46:A49"/>
    <mergeCell ref="B46:B49"/>
    <mergeCell ref="C46:C49"/>
    <mergeCell ref="D46:D49"/>
    <mergeCell ref="E46:E49"/>
    <mergeCell ref="F46:F49"/>
    <mergeCell ref="G46:G49"/>
    <mergeCell ref="H46:H49"/>
    <mergeCell ref="I46:I49"/>
    <mergeCell ref="K14:K17"/>
    <mergeCell ref="M18:M21"/>
    <mergeCell ref="N18:N21"/>
    <mergeCell ref="O18:O21"/>
    <mergeCell ref="P18:P19"/>
    <mergeCell ref="P20:P21"/>
    <mergeCell ref="K18:K21"/>
    <mergeCell ref="L18:L21"/>
    <mergeCell ref="L22:L25"/>
    <mergeCell ref="M22:M25"/>
    <mergeCell ref="L14:L17"/>
    <mergeCell ref="M14:M17"/>
    <mergeCell ref="N14:N17"/>
    <mergeCell ref="O14:O17"/>
    <mergeCell ref="P14:P15"/>
    <mergeCell ref="K22:K25"/>
    <mergeCell ref="M10:M13"/>
    <mergeCell ref="M34:M37"/>
    <mergeCell ref="N34:N37"/>
    <mergeCell ref="O34:O37"/>
    <mergeCell ref="P34:P35"/>
    <mergeCell ref="P36:P37"/>
    <mergeCell ref="P16:P17"/>
    <mergeCell ref="N6:N9"/>
    <mergeCell ref="O6:O9"/>
    <mergeCell ref="P6:P7"/>
    <mergeCell ref="P8:P9"/>
    <mergeCell ref="N10:N13"/>
    <mergeCell ref="O10:O13"/>
    <mergeCell ref="P10:P11"/>
    <mergeCell ref="P12:P13"/>
    <mergeCell ref="N22:N25"/>
    <mergeCell ref="M26:M29"/>
    <mergeCell ref="N26:N29"/>
    <mergeCell ref="O22:O25"/>
    <mergeCell ref="P22:P23"/>
    <mergeCell ref="P24:P25"/>
    <mergeCell ref="O26:O29"/>
    <mergeCell ref="P26:P27"/>
    <mergeCell ref="P28:P29"/>
    <mergeCell ref="M6:M9"/>
    <mergeCell ref="H6:H9"/>
    <mergeCell ref="I6:I9"/>
    <mergeCell ref="J6:J9"/>
    <mergeCell ref="B6:B9"/>
    <mergeCell ref="C6:C9"/>
    <mergeCell ref="D6:D9"/>
    <mergeCell ref="F6:F9"/>
    <mergeCell ref="G6:G9"/>
    <mergeCell ref="E6:E9"/>
    <mergeCell ref="K10:K13"/>
    <mergeCell ref="L10:L13"/>
    <mergeCell ref="K3:K4"/>
    <mergeCell ref="L3:M3"/>
    <mergeCell ref="A1:AB1"/>
    <mergeCell ref="A2:AB2"/>
    <mergeCell ref="A3:A4"/>
    <mergeCell ref="B3:B4"/>
    <mergeCell ref="C3:C4"/>
    <mergeCell ref="D3:F3"/>
    <mergeCell ref="G3:G4"/>
    <mergeCell ref="H3:H4"/>
    <mergeCell ref="I3:I4"/>
    <mergeCell ref="J3:J4"/>
    <mergeCell ref="V3:W3"/>
    <mergeCell ref="X3:Y3"/>
    <mergeCell ref="Z3:AB3"/>
    <mergeCell ref="N3:O3"/>
    <mergeCell ref="P3:Q4"/>
    <mergeCell ref="R3:S3"/>
    <mergeCell ref="T3:U3"/>
    <mergeCell ref="A6:A9"/>
    <mergeCell ref="K6:K9"/>
    <mergeCell ref="L6:L9"/>
    <mergeCell ref="A14:A17"/>
    <mergeCell ref="B14:B17"/>
    <mergeCell ref="C14:C17"/>
    <mergeCell ref="D14:D17"/>
    <mergeCell ref="G10:G13"/>
    <mergeCell ref="H10:H13"/>
    <mergeCell ref="I10:I13"/>
    <mergeCell ref="J10:J13"/>
    <mergeCell ref="A10:A13"/>
    <mergeCell ref="B10:B13"/>
    <mergeCell ref="C10:C13"/>
    <mergeCell ref="D10:D13"/>
    <mergeCell ref="F10:F13"/>
    <mergeCell ref="F14:F17"/>
    <mergeCell ref="G14:G17"/>
    <mergeCell ref="H14:H17"/>
    <mergeCell ref="I14:I17"/>
    <mergeCell ref="J14:J17"/>
    <mergeCell ref="E10:E13"/>
    <mergeCell ref="E14:E17"/>
    <mergeCell ref="I18:I21"/>
    <mergeCell ref="J18:J21"/>
    <mergeCell ref="A18:A21"/>
    <mergeCell ref="B18:B21"/>
    <mergeCell ref="C18:C21"/>
    <mergeCell ref="D18:D21"/>
    <mergeCell ref="F18:F21"/>
    <mergeCell ref="F22:F25"/>
    <mergeCell ref="G22:G25"/>
    <mergeCell ref="H22:H25"/>
    <mergeCell ref="I22:I25"/>
    <mergeCell ref="J22:J25"/>
    <mergeCell ref="A22:A25"/>
    <mergeCell ref="B22:B25"/>
    <mergeCell ref="C22:C25"/>
    <mergeCell ref="D22:D25"/>
    <mergeCell ref="G18:G21"/>
    <mergeCell ref="H18:H21"/>
    <mergeCell ref="E18:E21"/>
    <mergeCell ref="E22:E25"/>
    <mergeCell ref="I34:I37"/>
    <mergeCell ref="J34:J37"/>
    <mergeCell ref="K34:K37"/>
    <mergeCell ref="L34:L37"/>
    <mergeCell ref="G34:G37"/>
    <mergeCell ref="H34:H37"/>
    <mergeCell ref="J26:J29"/>
    <mergeCell ref="K26:K29"/>
    <mergeCell ref="L26:L29"/>
    <mergeCell ref="G30:G33"/>
    <mergeCell ref="H30:H33"/>
    <mergeCell ref="I30:I33"/>
    <mergeCell ref="J30:J33"/>
    <mergeCell ref="K30:K33"/>
    <mergeCell ref="L30:L33"/>
    <mergeCell ref="M30:M33"/>
    <mergeCell ref="E26:E29"/>
    <mergeCell ref="G26:G29"/>
    <mergeCell ref="H26:H29"/>
    <mergeCell ref="I26:I29"/>
    <mergeCell ref="N30:N33"/>
    <mergeCell ref="O30:O33"/>
    <mergeCell ref="P30:P31"/>
    <mergeCell ref="P32:P33"/>
    <mergeCell ref="F26:F29"/>
    <mergeCell ref="C34:C37"/>
    <mergeCell ref="F34:F37"/>
    <mergeCell ref="A34:A37"/>
    <mergeCell ref="B34:B37"/>
    <mergeCell ref="A30:A33"/>
    <mergeCell ref="B30:B33"/>
    <mergeCell ref="C30:C33"/>
    <mergeCell ref="D30:D33"/>
    <mergeCell ref="F30:F33"/>
    <mergeCell ref="A26:A29"/>
    <mergeCell ref="B26:B29"/>
    <mergeCell ref="D34:D37"/>
    <mergeCell ref="C26:C29"/>
    <mergeCell ref="D26:D29"/>
    <mergeCell ref="P38:P39"/>
    <mergeCell ref="P40:P41"/>
    <mergeCell ref="C38:C41"/>
    <mergeCell ref="B38:B41"/>
    <mergeCell ref="A38:A41"/>
    <mergeCell ref="D38:D41"/>
    <mergeCell ref="F38:F41"/>
    <mergeCell ref="G38:G41"/>
    <mergeCell ref="H38:H41"/>
    <mergeCell ref="I38:I41"/>
    <mergeCell ref="E30:E33"/>
    <mergeCell ref="E34:E37"/>
    <mergeCell ref="E38:E41"/>
    <mergeCell ref="J38:J41"/>
    <mergeCell ref="K38:K41"/>
    <mergeCell ref="L38:L41"/>
    <mergeCell ref="M38:M41"/>
    <mergeCell ref="N38:N41"/>
    <mergeCell ref="O38:O41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4"/>
  <sheetViews>
    <sheetView topLeftCell="A40" workbookViewId="0">
      <selection activeCell="K54" sqref="K54"/>
    </sheetView>
  </sheetViews>
  <sheetFormatPr defaultRowHeight="10.5"/>
  <cols>
    <col min="1" max="1" width="4" style="37" bestFit="1" customWidth="1"/>
    <col min="2" max="2" width="10.375" style="37" customWidth="1"/>
    <col min="3" max="3" width="6.75" style="37" bestFit="1" customWidth="1"/>
    <col min="4" max="5" width="7.875" style="37" bestFit="1" customWidth="1"/>
    <col min="6" max="6" width="7.125" style="40" bestFit="1" customWidth="1"/>
    <col min="7" max="7" width="8.25" style="37" customWidth="1"/>
    <col min="8" max="8" width="6.75" style="37" bestFit="1" customWidth="1"/>
    <col min="9" max="9" width="9.75" style="37" customWidth="1"/>
    <col min="10" max="10" width="8.625" style="37" bestFit="1" customWidth="1"/>
    <col min="11" max="11" width="7.5" style="37" bestFit="1" customWidth="1"/>
    <col min="12" max="12" width="5" style="37" bestFit="1" customWidth="1"/>
    <col min="13" max="13" width="5.125" style="37" bestFit="1" customWidth="1"/>
    <col min="14" max="14" width="4.625" style="37" bestFit="1" customWidth="1"/>
    <col min="15" max="15" width="4.125" style="37" bestFit="1" customWidth="1"/>
    <col min="16" max="16" width="7.125" style="37" bestFit="1" customWidth="1"/>
    <col min="17" max="17" width="4.625" style="37" bestFit="1" customWidth="1"/>
    <col min="18" max="18" width="7" style="37" bestFit="1" customWidth="1"/>
    <col min="19" max="19" width="4.75" style="37" bestFit="1" customWidth="1"/>
    <col min="20" max="20" width="7" style="37" bestFit="1" customWidth="1"/>
    <col min="21" max="21" width="4.75" style="37" bestFit="1" customWidth="1"/>
    <col min="22" max="22" width="7" style="37" bestFit="1" customWidth="1"/>
    <col min="23" max="23" width="4.75" style="37" bestFit="1" customWidth="1"/>
    <col min="24" max="24" width="7" style="37" bestFit="1" customWidth="1"/>
    <col min="25" max="25" width="4.75" style="37" bestFit="1" customWidth="1"/>
    <col min="26" max="26" width="7" style="37" bestFit="1" customWidth="1"/>
    <col min="27" max="27" width="4.75" style="37" bestFit="1" customWidth="1"/>
    <col min="28" max="28" width="7" style="37" bestFit="1" customWidth="1"/>
    <col min="29" max="29" width="4.75" style="37" bestFit="1" customWidth="1"/>
    <col min="30" max="30" width="7" style="37" bestFit="1" customWidth="1"/>
    <col min="31" max="31" width="4.75" style="37" bestFit="1" customWidth="1"/>
    <col min="32" max="32" width="7" style="37" bestFit="1" customWidth="1"/>
    <col min="33" max="33" width="4.75" style="37" bestFit="1" customWidth="1"/>
    <col min="34" max="34" width="7" style="37" bestFit="1" customWidth="1"/>
    <col min="35" max="35" width="4.75" style="37" bestFit="1" customWidth="1"/>
    <col min="36" max="36" width="7" style="37" bestFit="1" customWidth="1"/>
    <col min="37" max="37" width="4.75" style="37" bestFit="1" customWidth="1"/>
    <col min="38" max="38" width="7" style="37" bestFit="1" customWidth="1"/>
    <col min="39" max="39" width="4.75" style="37" bestFit="1" customWidth="1"/>
    <col min="40" max="40" width="7" style="37" bestFit="1" customWidth="1"/>
    <col min="41" max="41" width="4.75" style="37" bestFit="1" customWidth="1"/>
    <col min="42" max="42" width="7" style="37" customWidth="1"/>
    <col min="43" max="43" width="7.75" style="37" customWidth="1"/>
    <col min="44" max="44" width="6.125" style="37" customWidth="1"/>
    <col min="45" max="45" width="9" style="37" customWidth="1"/>
    <col min="46" max="16384" width="9" style="37"/>
  </cols>
  <sheetData>
    <row r="1" spans="1:44" ht="11.25">
      <c r="A1" s="97" t="s">
        <v>30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9"/>
    </row>
    <row r="2" spans="1:44" ht="18.75" customHeight="1">
      <c r="A2" s="69" t="s">
        <v>0</v>
      </c>
      <c r="B2" s="64" t="s">
        <v>1</v>
      </c>
      <c r="C2" s="69" t="s">
        <v>2</v>
      </c>
      <c r="D2" s="92" t="s">
        <v>3</v>
      </c>
      <c r="E2" s="100"/>
      <c r="F2" s="93"/>
      <c r="G2" s="69" t="s">
        <v>268</v>
      </c>
      <c r="H2" s="69" t="s">
        <v>4</v>
      </c>
      <c r="I2" s="69" t="s">
        <v>266</v>
      </c>
      <c r="J2" s="101" t="s">
        <v>5</v>
      </c>
      <c r="K2" s="69" t="s">
        <v>6</v>
      </c>
      <c r="L2" s="92" t="s">
        <v>7</v>
      </c>
      <c r="M2" s="93"/>
      <c r="N2" s="92" t="s">
        <v>8</v>
      </c>
      <c r="O2" s="93"/>
      <c r="P2" s="105" t="s">
        <v>9</v>
      </c>
      <c r="Q2" s="106"/>
      <c r="R2" s="103" t="s">
        <v>250</v>
      </c>
      <c r="S2" s="54"/>
      <c r="T2" s="103" t="s">
        <v>237</v>
      </c>
      <c r="U2" s="54"/>
      <c r="V2" s="103" t="s">
        <v>238</v>
      </c>
      <c r="W2" s="54"/>
      <c r="X2" s="103" t="s">
        <v>239</v>
      </c>
      <c r="Y2" s="54"/>
      <c r="Z2" s="103" t="s">
        <v>240</v>
      </c>
      <c r="AA2" s="54"/>
      <c r="AB2" s="103" t="s">
        <v>241</v>
      </c>
      <c r="AC2" s="54"/>
      <c r="AD2" s="103" t="s">
        <v>242</v>
      </c>
      <c r="AE2" s="54"/>
      <c r="AF2" s="103" t="s">
        <v>243</v>
      </c>
      <c r="AG2" s="54"/>
      <c r="AH2" s="103" t="s">
        <v>244</v>
      </c>
      <c r="AI2" s="54"/>
      <c r="AJ2" s="103" t="s">
        <v>245</v>
      </c>
      <c r="AK2" s="54"/>
      <c r="AL2" s="103" t="s">
        <v>246</v>
      </c>
      <c r="AM2" s="54"/>
      <c r="AN2" s="103" t="s">
        <v>247</v>
      </c>
      <c r="AO2" s="54"/>
      <c r="AP2" s="103" t="s">
        <v>14</v>
      </c>
      <c r="AQ2" s="104"/>
      <c r="AR2" s="54"/>
    </row>
    <row r="3" spans="1:44" ht="11.25">
      <c r="A3" s="71"/>
      <c r="B3" s="65"/>
      <c r="C3" s="71"/>
      <c r="D3" s="28" t="s">
        <v>202</v>
      </c>
      <c r="E3" s="43" t="s">
        <v>214</v>
      </c>
      <c r="F3" s="3" t="s">
        <v>265</v>
      </c>
      <c r="G3" s="71"/>
      <c r="H3" s="71"/>
      <c r="I3" s="71"/>
      <c r="J3" s="102"/>
      <c r="K3" s="71"/>
      <c r="L3" s="28" t="s">
        <v>15</v>
      </c>
      <c r="M3" s="3" t="s">
        <v>16</v>
      </c>
      <c r="N3" s="28" t="s">
        <v>15</v>
      </c>
      <c r="O3" s="28" t="s">
        <v>16</v>
      </c>
      <c r="P3" s="107"/>
      <c r="Q3" s="108"/>
      <c r="R3" s="26" t="s">
        <v>17</v>
      </c>
      <c r="S3" s="26" t="s">
        <v>18</v>
      </c>
      <c r="T3" s="26" t="s">
        <v>17</v>
      </c>
      <c r="U3" s="26" t="s">
        <v>18</v>
      </c>
      <c r="V3" s="26" t="s">
        <v>17</v>
      </c>
      <c r="W3" s="26" t="s">
        <v>18</v>
      </c>
      <c r="X3" s="26" t="s">
        <v>17</v>
      </c>
      <c r="Y3" s="26" t="s">
        <v>18</v>
      </c>
      <c r="Z3" s="26" t="s">
        <v>17</v>
      </c>
      <c r="AA3" s="26" t="s">
        <v>18</v>
      </c>
      <c r="AB3" s="26" t="s">
        <v>17</v>
      </c>
      <c r="AC3" s="26" t="s">
        <v>18</v>
      </c>
      <c r="AD3" s="26" t="s">
        <v>17</v>
      </c>
      <c r="AE3" s="26" t="s">
        <v>18</v>
      </c>
      <c r="AF3" s="26" t="s">
        <v>17</v>
      </c>
      <c r="AG3" s="26" t="s">
        <v>18</v>
      </c>
      <c r="AH3" s="26" t="s">
        <v>17</v>
      </c>
      <c r="AI3" s="26" t="s">
        <v>18</v>
      </c>
      <c r="AJ3" s="26" t="s">
        <v>17</v>
      </c>
      <c r="AK3" s="26" t="s">
        <v>18</v>
      </c>
      <c r="AL3" s="26" t="s">
        <v>17</v>
      </c>
      <c r="AM3" s="26" t="s">
        <v>18</v>
      </c>
      <c r="AN3" s="26" t="s">
        <v>17</v>
      </c>
      <c r="AO3" s="26" t="s">
        <v>18</v>
      </c>
      <c r="AP3" s="26" t="s">
        <v>17</v>
      </c>
      <c r="AQ3" s="26" t="s">
        <v>18</v>
      </c>
      <c r="AR3" s="26" t="s">
        <v>19</v>
      </c>
    </row>
    <row r="4" spans="1:44" ht="11.25">
      <c r="A4" s="29"/>
      <c r="B4" s="6" t="s">
        <v>225</v>
      </c>
      <c r="C4" s="29"/>
      <c r="D4" s="7"/>
      <c r="E4" s="44"/>
      <c r="F4" s="9"/>
      <c r="G4" s="7"/>
      <c r="H4" s="7"/>
      <c r="I4" s="7"/>
      <c r="J4" s="9"/>
      <c r="K4" s="7"/>
      <c r="L4" s="7"/>
      <c r="M4" s="9"/>
      <c r="N4" s="7"/>
      <c r="O4" s="7"/>
      <c r="P4" s="10"/>
      <c r="Q4" s="10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</row>
    <row r="5" spans="1:44" ht="11.25">
      <c r="A5" s="64">
        <v>1</v>
      </c>
      <c r="B5" s="86" t="s">
        <v>249</v>
      </c>
      <c r="C5" s="80" t="s">
        <v>248</v>
      </c>
      <c r="D5" s="112">
        <v>5000</v>
      </c>
      <c r="E5" s="89">
        <v>8500</v>
      </c>
      <c r="F5" s="89">
        <v>0</v>
      </c>
      <c r="G5" s="80">
        <v>200</v>
      </c>
      <c r="H5" s="80">
        <v>0</v>
      </c>
      <c r="I5" s="73">
        <v>200</v>
      </c>
      <c r="J5" s="115">
        <v>28</v>
      </c>
      <c r="K5" s="80">
        <f>I5*J5</f>
        <v>5600</v>
      </c>
      <c r="L5" s="80">
        <f>I5</f>
        <v>200</v>
      </c>
      <c r="M5" s="109">
        <f>K5</f>
        <v>5600</v>
      </c>
      <c r="N5" s="61"/>
      <c r="O5" s="61"/>
      <c r="P5" s="64" t="s">
        <v>22</v>
      </c>
      <c r="Q5" s="26" t="s">
        <v>15</v>
      </c>
      <c r="R5" s="16">
        <v>0</v>
      </c>
      <c r="S5" s="38">
        <v>0</v>
      </c>
      <c r="T5" s="29"/>
      <c r="U5" s="3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</row>
    <row r="6" spans="1:44" ht="11.25">
      <c r="A6" s="72"/>
      <c r="B6" s="87"/>
      <c r="C6" s="81"/>
      <c r="D6" s="113"/>
      <c r="E6" s="90"/>
      <c r="F6" s="90"/>
      <c r="G6" s="81"/>
      <c r="H6" s="81"/>
      <c r="I6" s="74"/>
      <c r="J6" s="116"/>
      <c r="K6" s="81"/>
      <c r="L6" s="81"/>
      <c r="M6" s="110"/>
      <c r="N6" s="62"/>
      <c r="O6" s="62"/>
      <c r="P6" s="65"/>
      <c r="Q6" s="26" t="s">
        <v>16</v>
      </c>
      <c r="R6" s="16">
        <v>0</v>
      </c>
      <c r="S6" s="16">
        <v>0</v>
      </c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</row>
    <row r="7" spans="1:44" ht="11.25">
      <c r="A7" s="72"/>
      <c r="B7" s="87"/>
      <c r="C7" s="81"/>
      <c r="D7" s="113"/>
      <c r="E7" s="90"/>
      <c r="F7" s="90"/>
      <c r="G7" s="81"/>
      <c r="H7" s="81"/>
      <c r="I7" s="74"/>
      <c r="J7" s="116"/>
      <c r="K7" s="81"/>
      <c r="L7" s="81"/>
      <c r="M7" s="110"/>
      <c r="N7" s="62"/>
      <c r="O7" s="62"/>
      <c r="P7" s="69" t="s">
        <v>23</v>
      </c>
      <c r="Q7" s="28" t="s">
        <v>15</v>
      </c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</row>
    <row r="8" spans="1:44" ht="11.25">
      <c r="A8" s="65"/>
      <c r="B8" s="88"/>
      <c r="C8" s="82"/>
      <c r="D8" s="114"/>
      <c r="E8" s="91"/>
      <c r="F8" s="91"/>
      <c r="G8" s="82"/>
      <c r="H8" s="82"/>
      <c r="I8" s="75"/>
      <c r="J8" s="117"/>
      <c r="K8" s="82"/>
      <c r="L8" s="82"/>
      <c r="M8" s="111"/>
      <c r="N8" s="63"/>
      <c r="O8" s="63"/>
      <c r="P8" s="71"/>
      <c r="Q8" s="28" t="s">
        <v>16</v>
      </c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</row>
    <row r="9" spans="1:44" ht="11.25">
      <c r="A9" s="64">
        <v>2</v>
      </c>
      <c r="B9" s="86" t="s">
        <v>226</v>
      </c>
      <c r="C9" s="80" t="s">
        <v>248</v>
      </c>
      <c r="D9" s="112">
        <v>5000</v>
      </c>
      <c r="E9" s="89">
        <v>5500</v>
      </c>
      <c r="F9" s="89">
        <v>0</v>
      </c>
      <c r="G9" s="80">
        <v>200</v>
      </c>
      <c r="H9" s="80">
        <v>0</v>
      </c>
      <c r="I9" s="73">
        <v>200</v>
      </c>
      <c r="J9" s="115">
        <v>28</v>
      </c>
      <c r="K9" s="80">
        <f>I9*J9</f>
        <v>5600</v>
      </c>
      <c r="L9" s="80">
        <f>I9</f>
        <v>200</v>
      </c>
      <c r="M9" s="109">
        <f>K9</f>
        <v>5600</v>
      </c>
      <c r="N9" s="61"/>
      <c r="O9" s="61"/>
      <c r="P9" s="64" t="s">
        <v>22</v>
      </c>
      <c r="Q9" s="26" t="s">
        <v>15</v>
      </c>
      <c r="R9" s="29"/>
      <c r="S9" s="39"/>
      <c r="T9" s="16">
        <v>200</v>
      </c>
      <c r="U9" s="38">
        <v>0</v>
      </c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</row>
    <row r="10" spans="1:44" ht="11.25">
      <c r="A10" s="72"/>
      <c r="B10" s="87"/>
      <c r="C10" s="81"/>
      <c r="D10" s="113"/>
      <c r="E10" s="90"/>
      <c r="F10" s="90"/>
      <c r="G10" s="81"/>
      <c r="H10" s="81"/>
      <c r="I10" s="74"/>
      <c r="J10" s="116"/>
      <c r="K10" s="81"/>
      <c r="L10" s="81"/>
      <c r="M10" s="110"/>
      <c r="N10" s="62"/>
      <c r="O10" s="62"/>
      <c r="P10" s="65"/>
      <c r="Q10" s="26" t="s">
        <v>16</v>
      </c>
      <c r="R10" s="29"/>
      <c r="S10" s="29"/>
      <c r="T10" s="16">
        <v>5600</v>
      </c>
      <c r="U10" s="16">
        <v>0</v>
      </c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</row>
    <row r="11" spans="1:44" ht="11.25">
      <c r="A11" s="72"/>
      <c r="B11" s="87"/>
      <c r="C11" s="81"/>
      <c r="D11" s="113"/>
      <c r="E11" s="90"/>
      <c r="F11" s="90"/>
      <c r="G11" s="81"/>
      <c r="H11" s="81"/>
      <c r="I11" s="74"/>
      <c r="J11" s="116"/>
      <c r="K11" s="81"/>
      <c r="L11" s="81"/>
      <c r="M11" s="110"/>
      <c r="N11" s="62"/>
      <c r="O11" s="62"/>
      <c r="P11" s="69" t="s">
        <v>23</v>
      </c>
      <c r="Q11" s="28" t="s">
        <v>15</v>
      </c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</row>
    <row r="12" spans="1:44" ht="11.25">
      <c r="A12" s="65"/>
      <c r="B12" s="88"/>
      <c r="C12" s="82"/>
      <c r="D12" s="114"/>
      <c r="E12" s="91"/>
      <c r="F12" s="91"/>
      <c r="G12" s="82"/>
      <c r="H12" s="82"/>
      <c r="I12" s="75"/>
      <c r="J12" s="117"/>
      <c r="K12" s="82"/>
      <c r="L12" s="82"/>
      <c r="M12" s="111"/>
      <c r="N12" s="63"/>
      <c r="O12" s="63"/>
      <c r="P12" s="71"/>
      <c r="Q12" s="28" t="s">
        <v>16</v>
      </c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</row>
    <row r="13" spans="1:44" ht="11.25">
      <c r="A13" s="64">
        <v>3</v>
      </c>
      <c r="B13" s="86" t="s">
        <v>227</v>
      </c>
      <c r="C13" s="80" t="s">
        <v>248</v>
      </c>
      <c r="D13" s="112">
        <v>6500</v>
      </c>
      <c r="E13" s="89">
        <v>6000</v>
      </c>
      <c r="F13" s="89">
        <v>4500</v>
      </c>
      <c r="G13" s="80">
        <v>200</v>
      </c>
      <c r="H13" s="80">
        <v>0</v>
      </c>
      <c r="I13" s="73">
        <v>200</v>
      </c>
      <c r="J13" s="115">
        <v>28</v>
      </c>
      <c r="K13" s="80">
        <f t="shared" ref="K13" si="0">I13*J13</f>
        <v>5600</v>
      </c>
      <c r="L13" s="80">
        <f t="shared" ref="L13" si="1">I13</f>
        <v>200</v>
      </c>
      <c r="M13" s="109">
        <f t="shared" ref="M13" si="2">K13</f>
        <v>5600</v>
      </c>
      <c r="N13" s="61"/>
      <c r="O13" s="61"/>
      <c r="P13" s="64" t="s">
        <v>22</v>
      </c>
      <c r="Q13" s="26" t="s">
        <v>15</v>
      </c>
      <c r="R13" s="29"/>
      <c r="S13" s="29"/>
      <c r="T13" s="29"/>
      <c r="U13" s="29"/>
      <c r="V13" s="16">
        <v>200</v>
      </c>
      <c r="W13" s="38">
        <v>0</v>
      </c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</row>
    <row r="14" spans="1:44" ht="18.75" customHeight="1">
      <c r="A14" s="72"/>
      <c r="B14" s="87"/>
      <c r="C14" s="81"/>
      <c r="D14" s="113"/>
      <c r="E14" s="90"/>
      <c r="F14" s="90"/>
      <c r="G14" s="81"/>
      <c r="H14" s="81"/>
      <c r="I14" s="74"/>
      <c r="J14" s="116"/>
      <c r="K14" s="81"/>
      <c r="L14" s="81"/>
      <c r="M14" s="110"/>
      <c r="N14" s="62"/>
      <c r="O14" s="62"/>
      <c r="P14" s="65"/>
      <c r="Q14" s="26" t="s">
        <v>16</v>
      </c>
      <c r="R14" s="29"/>
      <c r="S14" s="29"/>
      <c r="T14" s="29"/>
      <c r="U14" s="29"/>
      <c r="V14" s="16">
        <v>5600</v>
      </c>
      <c r="W14" s="16">
        <v>0</v>
      </c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</row>
    <row r="15" spans="1:44" ht="11.25">
      <c r="A15" s="72"/>
      <c r="B15" s="87"/>
      <c r="C15" s="81"/>
      <c r="D15" s="113"/>
      <c r="E15" s="90"/>
      <c r="F15" s="90"/>
      <c r="G15" s="81"/>
      <c r="H15" s="81"/>
      <c r="I15" s="74"/>
      <c r="J15" s="116"/>
      <c r="K15" s="81"/>
      <c r="L15" s="81"/>
      <c r="M15" s="110"/>
      <c r="N15" s="62"/>
      <c r="O15" s="62"/>
      <c r="P15" s="69" t="s">
        <v>23</v>
      </c>
      <c r="Q15" s="28" t="s">
        <v>15</v>
      </c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</row>
    <row r="16" spans="1:44" ht="11.25">
      <c r="A16" s="65"/>
      <c r="B16" s="88"/>
      <c r="C16" s="82"/>
      <c r="D16" s="114"/>
      <c r="E16" s="91"/>
      <c r="F16" s="91"/>
      <c r="G16" s="82"/>
      <c r="H16" s="82"/>
      <c r="I16" s="75"/>
      <c r="J16" s="117"/>
      <c r="K16" s="82"/>
      <c r="L16" s="82"/>
      <c r="M16" s="111"/>
      <c r="N16" s="63"/>
      <c r="O16" s="63"/>
      <c r="P16" s="71"/>
      <c r="Q16" s="28" t="s">
        <v>16</v>
      </c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</row>
    <row r="17" spans="1:44" ht="11.25">
      <c r="A17" s="64">
        <v>4</v>
      </c>
      <c r="B17" s="86" t="s">
        <v>228</v>
      </c>
      <c r="C17" s="80" t="s">
        <v>248</v>
      </c>
      <c r="D17" s="112">
        <v>6000</v>
      </c>
      <c r="E17" s="89">
        <v>4000</v>
      </c>
      <c r="F17" s="89">
        <v>3000</v>
      </c>
      <c r="G17" s="80">
        <v>200</v>
      </c>
      <c r="H17" s="80">
        <v>0</v>
      </c>
      <c r="I17" s="73">
        <v>200</v>
      </c>
      <c r="J17" s="115">
        <v>28</v>
      </c>
      <c r="K17" s="80">
        <f t="shared" ref="K17" si="3">I17*J17</f>
        <v>5600</v>
      </c>
      <c r="L17" s="80">
        <f t="shared" ref="L17" si="4">I17</f>
        <v>200</v>
      </c>
      <c r="M17" s="109">
        <f t="shared" ref="M17" si="5">K17</f>
        <v>5600</v>
      </c>
      <c r="N17" s="61"/>
      <c r="O17" s="61"/>
      <c r="P17" s="64" t="s">
        <v>22</v>
      </c>
      <c r="Q17" s="26" t="s">
        <v>15</v>
      </c>
      <c r="R17" s="29"/>
      <c r="S17" s="29"/>
      <c r="T17" s="29"/>
      <c r="U17" s="29"/>
      <c r="V17" s="29"/>
      <c r="W17" s="29"/>
      <c r="X17" s="16">
        <v>200</v>
      </c>
      <c r="Y17" s="38">
        <v>0</v>
      </c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</row>
    <row r="18" spans="1:44" ht="18.75" customHeight="1">
      <c r="A18" s="72"/>
      <c r="B18" s="87"/>
      <c r="C18" s="81"/>
      <c r="D18" s="113"/>
      <c r="E18" s="90"/>
      <c r="F18" s="90"/>
      <c r="G18" s="81"/>
      <c r="H18" s="81"/>
      <c r="I18" s="74"/>
      <c r="J18" s="116"/>
      <c r="K18" s="81"/>
      <c r="L18" s="81"/>
      <c r="M18" s="110"/>
      <c r="N18" s="62"/>
      <c r="O18" s="62"/>
      <c r="P18" s="65"/>
      <c r="Q18" s="26" t="s">
        <v>16</v>
      </c>
      <c r="R18" s="29"/>
      <c r="S18" s="29"/>
      <c r="T18" s="29"/>
      <c r="U18" s="29"/>
      <c r="V18" s="29"/>
      <c r="W18" s="29"/>
      <c r="X18" s="16">
        <v>5600</v>
      </c>
      <c r="Y18" s="16">
        <v>0</v>
      </c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</row>
    <row r="19" spans="1:44" ht="11.25">
      <c r="A19" s="72"/>
      <c r="B19" s="87"/>
      <c r="C19" s="81"/>
      <c r="D19" s="113"/>
      <c r="E19" s="90"/>
      <c r="F19" s="90"/>
      <c r="G19" s="81"/>
      <c r="H19" s="81"/>
      <c r="I19" s="74"/>
      <c r="J19" s="116"/>
      <c r="K19" s="81"/>
      <c r="L19" s="81"/>
      <c r="M19" s="110"/>
      <c r="N19" s="62"/>
      <c r="O19" s="62"/>
      <c r="P19" s="69" t="s">
        <v>23</v>
      </c>
      <c r="Q19" s="28" t="s">
        <v>15</v>
      </c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</row>
    <row r="20" spans="1:44" ht="11.25">
      <c r="A20" s="65"/>
      <c r="B20" s="88"/>
      <c r="C20" s="82"/>
      <c r="D20" s="114"/>
      <c r="E20" s="91"/>
      <c r="F20" s="91"/>
      <c r="G20" s="82"/>
      <c r="H20" s="82"/>
      <c r="I20" s="75"/>
      <c r="J20" s="117"/>
      <c r="K20" s="82"/>
      <c r="L20" s="82"/>
      <c r="M20" s="111"/>
      <c r="N20" s="63"/>
      <c r="O20" s="63"/>
      <c r="P20" s="71"/>
      <c r="Q20" s="28" t="s">
        <v>16</v>
      </c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</row>
    <row r="21" spans="1:44" ht="11.25">
      <c r="A21" s="64">
        <v>5</v>
      </c>
      <c r="B21" s="86" t="s">
        <v>229</v>
      </c>
      <c r="C21" s="80" t="s">
        <v>248</v>
      </c>
      <c r="D21" s="112">
        <v>5500</v>
      </c>
      <c r="E21" s="89">
        <v>3500</v>
      </c>
      <c r="F21" s="89">
        <v>4500</v>
      </c>
      <c r="G21" s="80">
        <v>200</v>
      </c>
      <c r="H21" s="80">
        <v>0</v>
      </c>
      <c r="I21" s="73">
        <v>200</v>
      </c>
      <c r="J21" s="115">
        <v>28</v>
      </c>
      <c r="K21" s="80">
        <f t="shared" ref="K21" si="6">I21*J21</f>
        <v>5600</v>
      </c>
      <c r="L21" s="80">
        <f>I21</f>
        <v>200</v>
      </c>
      <c r="M21" s="109">
        <f t="shared" ref="M21" si="7">K21</f>
        <v>5600</v>
      </c>
      <c r="N21" s="61"/>
      <c r="O21" s="61"/>
      <c r="P21" s="64" t="s">
        <v>22</v>
      </c>
      <c r="Q21" s="26" t="s">
        <v>15</v>
      </c>
      <c r="R21" s="29"/>
      <c r="S21" s="29"/>
      <c r="T21" s="29"/>
      <c r="U21" s="29"/>
      <c r="V21" s="29"/>
      <c r="W21" s="29"/>
      <c r="X21" s="29"/>
      <c r="Y21" s="29"/>
      <c r="Z21" s="16">
        <v>200</v>
      </c>
      <c r="AA21" s="38">
        <v>0</v>
      </c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</row>
    <row r="22" spans="1:44" ht="18.75" customHeight="1">
      <c r="A22" s="72"/>
      <c r="B22" s="87"/>
      <c r="C22" s="81"/>
      <c r="D22" s="113"/>
      <c r="E22" s="90"/>
      <c r="F22" s="90"/>
      <c r="G22" s="81"/>
      <c r="H22" s="81"/>
      <c r="I22" s="74"/>
      <c r="J22" s="116"/>
      <c r="K22" s="81"/>
      <c r="L22" s="81"/>
      <c r="M22" s="110"/>
      <c r="N22" s="62"/>
      <c r="O22" s="62"/>
      <c r="P22" s="65"/>
      <c r="Q22" s="26" t="s">
        <v>16</v>
      </c>
      <c r="R22" s="29"/>
      <c r="S22" s="29"/>
      <c r="T22" s="29"/>
      <c r="U22" s="29"/>
      <c r="V22" s="29"/>
      <c r="W22" s="29"/>
      <c r="X22" s="29"/>
      <c r="Y22" s="29"/>
      <c r="Z22" s="16">
        <v>5600</v>
      </c>
      <c r="AA22" s="16">
        <v>0</v>
      </c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</row>
    <row r="23" spans="1:44" ht="11.25">
      <c r="A23" s="72"/>
      <c r="B23" s="87"/>
      <c r="C23" s="81"/>
      <c r="D23" s="113"/>
      <c r="E23" s="90"/>
      <c r="F23" s="90"/>
      <c r="G23" s="81"/>
      <c r="H23" s="81"/>
      <c r="I23" s="74"/>
      <c r="J23" s="116"/>
      <c r="K23" s="81"/>
      <c r="L23" s="81"/>
      <c r="M23" s="110"/>
      <c r="N23" s="62"/>
      <c r="O23" s="62"/>
      <c r="P23" s="69" t="s">
        <v>23</v>
      </c>
      <c r="Q23" s="28" t="s">
        <v>15</v>
      </c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</row>
    <row r="24" spans="1:44" ht="11.25">
      <c r="A24" s="65"/>
      <c r="B24" s="88"/>
      <c r="C24" s="82"/>
      <c r="D24" s="114"/>
      <c r="E24" s="91"/>
      <c r="F24" s="91"/>
      <c r="G24" s="82"/>
      <c r="H24" s="82"/>
      <c r="I24" s="75"/>
      <c r="J24" s="117"/>
      <c r="K24" s="82"/>
      <c r="L24" s="82"/>
      <c r="M24" s="111"/>
      <c r="N24" s="63"/>
      <c r="O24" s="63"/>
      <c r="P24" s="71"/>
      <c r="Q24" s="28" t="s">
        <v>16</v>
      </c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</row>
    <row r="25" spans="1:44" ht="11.25">
      <c r="A25" s="64">
        <v>6</v>
      </c>
      <c r="B25" s="86" t="s">
        <v>230</v>
      </c>
      <c r="C25" s="80" t="s">
        <v>248</v>
      </c>
      <c r="D25" s="112">
        <v>5000</v>
      </c>
      <c r="E25" s="89">
        <v>4500</v>
      </c>
      <c r="F25" s="89">
        <v>4500</v>
      </c>
      <c r="G25" s="80">
        <v>200</v>
      </c>
      <c r="H25" s="80">
        <v>0</v>
      </c>
      <c r="I25" s="73">
        <v>200</v>
      </c>
      <c r="J25" s="115">
        <v>28</v>
      </c>
      <c r="K25" s="80">
        <f t="shared" ref="K25" si="8">I25*J25</f>
        <v>5600</v>
      </c>
      <c r="L25" s="80">
        <f t="shared" ref="L25" si="9">I25</f>
        <v>200</v>
      </c>
      <c r="M25" s="109">
        <f t="shared" ref="M25" si="10">K25</f>
        <v>5600</v>
      </c>
      <c r="N25" s="61"/>
      <c r="O25" s="61"/>
      <c r="P25" s="64" t="s">
        <v>22</v>
      </c>
      <c r="Q25" s="26" t="s">
        <v>15</v>
      </c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16">
        <v>200</v>
      </c>
      <c r="AC25" s="38">
        <v>0</v>
      </c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</row>
    <row r="26" spans="1:44" ht="18.75" customHeight="1">
      <c r="A26" s="72"/>
      <c r="B26" s="87"/>
      <c r="C26" s="81"/>
      <c r="D26" s="113"/>
      <c r="E26" s="90"/>
      <c r="F26" s="90"/>
      <c r="G26" s="81"/>
      <c r="H26" s="81"/>
      <c r="I26" s="74"/>
      <c r="J26" s="116"/>
      <c r="K26" s="81"/>
      <c r="L26" s="81"/>
      <c r="M26" s="110"/>
      <c r="N26" s="62"/>
      <c r="O26" s="62"/>
      <c r="P26" s="65"/>
      <c r="Q26" s="26" t="s">
        <v>16</v>
      </c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16">
        <v>5600</v>
      </c>
      <c r="AC26" s="16">
        <v>0</v>
      </c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</row>
    <row r="27" spans="1:44" ht="11.25">
      <c r="A27" s="72"/>
      <c r="B27" s="87"/>
      <c r="C27" s="81"/>
      <c r="D27" s="113"/>
      <c r="E27" s="90"/>
      <c r="F27" s="90"/>
      <c r="G27" s="81"/>
      <c r="H27" s="81"/>
      <c r="I27" s="74"/>
      <c r="J27" s="116"/>
      <c r="K27" s="81"/>
      <c r="L27" s="81"/>
      <c r="M27" s="110"/>
      <c r="N27" s="62"/>
      <c r="O27" s="62"/>
      <c r="P27" s="69" t="s">
        <v>23</v>
      </c>
      <c r="Q27" s="28" t="s">
        <v>15</v>
      </c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</row>
    <row r="28" spans="1:44" ht="11.25">
      <c r="A28" s="65"/>
      <c r="B28" s="88"/>
      <c r="C28" s="82"/>
      <c r="D28" s="114"/>
      <c r="E28" s="91"/>
      <c r="F28" s="91"/>
      <c r="G28" s="82"/>
      <c r="H28" s="82"/>
      <c r="I28" s="75"/>
      <c r="J28" s="117"/>
      <c r="K28" s="82"/>
      <c r="L28" s="82"/>
      <c r="M28" s="111"/>
      <c r="N28" s="63"/>
      <c r="O28" s="63"/>
      <c r="P28" s="71"/>
      <c r="Q28" s="28" t="s">
        <v>16</v>
      </c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</row>
    <row r="29" spans="1:44" ht="11.25">
      <c r="A29" s="64">
        <v>7</v>
      </c>
      <c r="B29" s="86" t="s">
        <v>231</v>
      </c>
      <c r="C29" s="80" t="s">
        <v>248</v>
      </c>
      <c r="D29" s="112">
        <v>6000</v>
      </c>
      <c r="E29" s="89">
        <v>3500</v>
      </c>
      <c r="F29" s="89">
        <v>3000</v>
      </c>
      <c r="G29" s="80">
        <v>200</v>
      </c>
      <c r="H29" s="80">
        <v>0</v>
      </c>
      <c r="I29" s="73">
        <v>200</v>
      </c>
      <c r="J29" s="115">
        <v>28</v>
      </c>
      <c r="K29" s="80">
        <f t="shared" ref="K29" si="11">I29*J29</f>
        <v>5600</v>
      </c>
      <c r="L29" s="80">
        <f t="shared" ref="L29" si="12">I29</f>
        <v>200</v>
      </c>
      <c r="M29" s="109">
        <f t="shared" ref="M29" si="13">K29</f>
        <v>5600</v>
      </c>
      <c r="N29" s="61"/>
      <c r="O29" s="61"/>
      <c r="P29" s="64" t="s">
        <v>22</v>
      </c>
      <c r="Q29" s="26" t="s">
        <v>15</v>
      </c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16">
        <v>200</v>
      </c>
      <c r="AE29" s="38">
        <v>0</v>
      </c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</row>
    <row r="30" spans="1:44" ht="18.75" customHeight="1">
      <c r="A30" s="72"/>
      <c r="B30" s="87"/>
      <c r="C30" s="81"/>
      <c r="D30" s="113"/>
      <c r="E30" s="90"/>
      <c r="F30" s="90"/>
      <c r="G30" s="81"/>
      <c r="H30" s="81"/>
      <c r="I30" s="74"/>
      <c r="J30" s="116"/>
      <c r="K30" s="81"/>
      <c r="L30" s="81"/>
      <c r="M30" s="110"/>
      <c r="N30" s="62"/>
      <c r="O30" s="62"/>
      <c r="P30" s="65"/>
      <c r="Q30" s="26" t="s">
        <v>16</v>
      </c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16">
        <v>5600</v>
      </c>
      <c r="AE30" s="16">
        <v>0</v>
      </c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</row>
    <row r="31" spans="1:44" ht="11.25">
      <c r="A31" s="72"/>
      <c r="B31" s="87"/>
      <c r="C31" s="81"/>
      <c r="D31" s="113"/>
      <c r="E31" s="90"/>
      <c r="F31" s="90"/>
      <c r="G31" s="81"/>
      <c r="H31" s="81"/>
      <c r="I31" s="74"/>
      <c r="J31" s="116"/>
      <c r="K31" s="81"/>
      <c r="L31" s="81"/>
      <c r="M31" s="110"/>
      <c r="N31" s="62"/>
      <c r="O31" s="62"/>
      <c r="P31" s="69" t="s">
        <v>23</v>
      </c>
      <c r="Q31" s="28" t="s">
        <v>15</v>
      </c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</row>
    <row r="32" spans="1:44" ht="11.25">
      <c r="A32" s="65"/>
      <c r="B32" s="88"/>
      <c r="C32" s="82"/>
      <c r="D32" s="114"/>
      <c r="E32" s="91"/>
      <c r="F32" s="91"/>
      <c r="G32" s="82"/>
      <c r="H32" s="82"/>
      <c r="I32" s="75"/>
      <c r="J32" s="117"/>
      <c r="K32" s="82"/>
      <c r="L32" s="82"/>
      <c r="M32" s="111"/>
      <c r="N32" s="63"/>
      <c r="O32" s="63"/>
      <c r="P32" s="71"/>
      <c r="Q32" s="28" t="s">
        <v>16</v>
      </c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</row>
    <row r="33" spans="1:44" ht="11.25">
      <c r="A33" s="64">
        <v>8</v>
      </c>
      <c r="B33" s="86" t="s">
        <v>232</v>
      </c>
      <c r="C33" s="80" t="s">
        <v>248</v>
      </c>
      <c r="D33" s="112">
        <v>7000</v>
      </c>
      <c r="E33" s="89">
        <v>4500</v>
      </c>
      <c r="F33" s="89">
        <v>3500</v>
      </c>
      <c r="G33" s="80">
        <v>200</v>
      </c>
      <c r="H33" s="80">
        <v>0</v>
      </c>
      <c r="I33" s="73">
        <v>200</v>
      </c>
      <c r="J33" s="115">
        <v>28</v>
      </c>
      <c r="K33" s="80">
        <f t="shared" ref="K33" si="14">I33*J33</f>
        <v>5600</v>
      </c>
      <c r="L33" s="80">
        <f t="shared" ref="L33" si="15">I33</f>
        <v>200</v>
      </c>
      <c r="M33" s="109">
        <f t="shared" ref="M33" si="16">K33</f>
        <v>5600</v>
      </c>
      <c r="N33" s="61"/>
      <c r="O33" s="61"/>
      <c r="P33" s="64" t="s">
        <v>22</v>
      </c>
      <c r="Q33" s="26" t="s">
        <v>15</v>
      </c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16">
        <v>200</v>
      </c>
      <c r="AG33" s="38">
        <v>0</v>
      </c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</row>
    <row r="34" spans="1:44" ht="18.75" customHeight="1">
      <c r="A34" s="72"/>
      <c r="B34" s="87"/>
      <c r="C34" s="81"/>
      <c r="D34" s="113"/>
      <c r="E34" s="90"/>
      <c r="F34" s="90"/>
      <c r="G34" s="81"/>
      <c r="H34" s="81"/>
      <c r="I34" s="74"/>
      <c r="J34" s="116"/>
      <c r="K34" s="81"/>
      <c r="L34" s="81"/>
      <c r="M34" s="110"/>
      <c r="N34" s="62"/>
      <c r="O34" s="62"/>
      <c r="P34" s="65"/>
      <c r="Q34" s="26" t="s">
        <v>16</v>
      </c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16">
        <v>5600</v>
      </c>
      <c r="AG34" s="16">
        <v>0</v>
      </c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</row>
    <row r="35" spans="1:44" ht="11.25">
      <c r="A35" s="72"/>
      <c r="B35" s="87"/>
      <c r="C35" s="81"/>
      <c r="D35" s="113"/>
      <c r="E35" s="90"/>
      <c r="F35" s="90"/>
      <c r="G35" s="81"/>
      <c r="H35" s="81"/>
      <c r="I35" s="74"/>
      <c r="J35" s="116"/>
      <c r="K35" s="81"/>
      <c r="L35" s="81"/>
      <c r="M35" s="110"/>
      <c r="N35" s="62"/>
      <c r="O35" s="62"/>
      <c r="P35" s="69" t="s">
        <v>23</v>
      </c>
      <c r="Q35" s="28" t="s">
        <v>15</v>
      </c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</row>
    <row r="36" spans="1:44" ht="11.25">
      <c r="A36" s="65"/>
      <c r="B36" s="88"/>
      <c r="C36" s="82"/>
      <c r="D36" s="114"/>
      <c r="E36" s="91"/>
      <c r="F36" s="91"/>
      <c r="G36" s="82"/>
      <c r="H36" s="82"/>
      <c r="I36" s="75"/>
      <c r="J36" s="117"/>
      <c r="K36" s="82"/>
      <c r="L36" s="82"/>
      <c r="M36" s="111"/>
      <c r="N36" s="63"/>
      <c r="O36" s="63"/>
      <c r="P36" s="71"/>
      <c r="Q36" s="28" t="s">
        <v>16</v>
      </c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</row>
    <row r="37" spans="1:44" ht="11.25">
      <c r="A37" s="64">
        <v>9</v>
      </c>
      <c r="B37" s="86" t="s">
        <v>233</v>
      </c>
      <c r="C37" s="80" t="s">
        <v>248</v>
      </c>
      <c r="D37" s="112">
        <v>6000</v>
      </c>
      <c r="E37" s="89">
        <v>6500</v>
      </c>
      <c r="F37" s="89">
        <v>4500</v>
      </c>
      <c r="G37" s="80">
        <v>200</v>
      </c>
      <c r="H37" s="80">
        <v>0</v>
      </c>
      <c r="I37" s="73">
        <v>200</v>
      </c>
      <c r="J37" s="115">
        <v>28</v>
      </c>
      <c r="K37" s="80">
        <f t="shared" ref="K37" si="17">I37*J37</f>
        <v>5600</v>
      </c>
      <c r="L37" s="80">
        <f t="shared" ref="L37" si="18">I37</f>
        <v>200</v>
      </c>
      <c r="M37" s="109">
        <f t="shared" ref="M37" si="19">K37</f>
        <v>5600</v>
      </c>
      <c r="N37" s="61"/>
      <c r="O37" s="61"/>
      <c r="P37" s="64" t="s">
        <v>22</v>
      </c>
      <c r="Q37" s="26" t="s">
        <v>15</v>
      </c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16">
        <v>200</v>
      </c>
      <c r="AI37" s="38">
        <v>0</v>
      </c>
      <c r="AJ37" s="29"/>
      <c r="AK37" s="29"/>
      <c r="AL37" s="29"/>
      <c r="AM37" s="29"/>
      <c r="AN37" s="29"/>
      <c r="AO37" s="29"/>
      <c r="AP37" s="29"/>
      <c r="AQ37" s="29"/>
      <c r="AR37" s="29"/>
    </row>
    <row r="38" spans="1:44" ht="18.75" customHeight="1">
      <c r="A38" s="72"/>
      <c r="B38" s="87"/>
      <c r="C38" s="81"/>
      <c r="D38" s="113"/>
      <c r="E38" s="90"/>
      <c r="F38" s="90"/>
      <c r="G38" s="81"/>
      <c r="H38" s="81"/>
      <c r="I38" s="74"/>
      <c r="J38" s="116"/>
      <c r="K38" s="81"/>
      <c r="L38" s="81"/>
      <c r="M38" s="110"/>
      <c r="N38" s="62"/>
      <c r="O38" s="62"/>
      <c r="P38" s="65"/>
      <c r="Q38" s="26" t="s">
        <v>16</v>
      </c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16">
        <v>5600</v>
      </c>
      <c r="AI38" s="16">
        <v>0</v>
      </c>
      <c r="AJ38" s="29"/>
      <c r="AK38" s="29"/>
      <c r="AL38" s="29"/>
      <c r="AM38" s="29"/>
      <c r="AN38" s="29"/>
      <c r="AO38" s="29"/>
      <c r="AP38" s="29"/>
      <c r="AQ38" s="29"/>
      <c r="AR38" s="29"/>
    </row>
    <row r="39" spans="1:44" ht="11.25">
      <c r="A39" s="72"/>
      <c r="B39" s="87"/>
      <c r="C39" s="81"/>
      <c r="D39" s="113"/>
      <c r="E39" s="90"/>
      <c r="F39" s="90"/>
      <c r="G39" s="81"/>
      <c r="H39" s="81"/>
      <c r="I39" s="74"/>
      <c r="J39" s="116"/>
      <c r="K39" s="81"/>
      <c r="L39" s="81"/>
      <c r="M39" s="110"/>
      <c r="N39" s="62"/>
      <c r="O39" s="62"/>
      <c r="P39" s="69" t="s">
        <v>23</v>
      </c>
      <c r="Q39" s="28" t="s">
        <v>15</v>
      </c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</row>
    <row r="40" spans="1:44" ht="11.25">
      <c r="A40" s="65"/>
      <c r="B40" s="88"/>
      <c r="C40" s="82"/>
      <c r="D40" s="114"/>
      <c r="E40" s="91"/>
      <c r="F40" s="91"/>
      <c r="G40" s="82"/>
      <c r="H40" s="82"/>
      <c r="I40" s="75"/>
      <c r="J40" s="117"/>
      <c r="K40" s="82"/>
      <c r="L40" s="82"/>
      <c r="M40" s="111"/>
      <c r="N40" s="63"/>
      <c r="O40" s="63"/>
      <c r="P40" s="71"/>
      <c r="Q40" s="28" t="s">
        <v>16</v>
      </c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</row>
    <row r="41" spans="1:44" ht="11.25">
      <c r="A41" s="64">
        <v>10</v>
      </c>
      <c r="B41" s="86" t="s">
        <v>234</v>
      </c>
      <c r="C41" s="80" t="s">
        <v>248</v>
      </c>
      <c r="D41" s="112">
        <v>0</v>
      </c>
      <c r="E41" s="89">
        <v>1500</v>
      </c>
      <c r="F41" s="89">
        <v>4500</v>
      </c>
      <c r="G41" s="80">
        <v>200</v>
      </c>
      <c r="H41" s="80">
        <v>0</v>
      </c>
      <c r="I41" s="73">
        <v>200</v>
      </c>
      <c r="J41" s="115">
        <v>28</v>
      </c>
      <c r="K41" s="80">
        <f t="shared" ref="K41" si="20">I41*J41</f>
        <v>5600</v>
      </c>
      <c r="L41" s="80">
        <f t="shared" ref="L41" si="21">I41</f>
        <v>200</v>
      </c>
      <c r="M41" s="109">
        <f t="shared" ref="M41" si="22">K41</f>
        <v>5600</v>
      </c>
      <c r="N41" s="61"/>
      <c r="O41" s="61"/>
      <c r="P41" s="64" t="s">
        <v>22</v>
      </c>
      <c r="Q41" s="26" t="s">
        <v>15</v>
      </c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16">
        <v>200</v>
      </c>
      <c r="AK41" s="38">
        <v>0</v>
      </c>
      <c r="AL41" s="29"/>
      <c r="AM41" s="29"/>
      <c r="AN41" s="29"/>
      <c r="AO41" s="29"/>
      <c r="AP41" s="29"/>
      <c r="AQ41" s="29"/>
      <c r="AR41" s="29"/>
    </row>
    <row r="42" spans="1:44" ht="18.75" customHeight="1">
      <c r="A42" s="72"/>
      <c r="B42" s="87"/>
      <c r="C42" s="81"/>
      <c r="D42" s="113"/>
      <c r="E42" s="90"/>
      <c r="F42" s="90"/>
      <c r="G42" s="81"/>
      <c r="H42" s="81"/>
      <c r="I42" s="74"/>
      <c r="J42" s="116"/>
      <c r="K42" s="81"/>
      <c r="L42" s="81"/>
      <c r="M42" s="110"/>
      <c r="N42" s="62"/>
      <c r="O42" s="62"/>
      <c r="P42" s="65"/>
      <c r="Q42" s="26" t="s">
        <v>16</v>
      </c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16">
        <v>5600</v>
      </c>
      <c r="AK42" s="16">
        <v>0</v>
      </c>
      <c r="AL42" s="29"/>
      <c r="AM42" s="29"/>
      <c r="AN42" s="29"/>
      <c r="AO42" s="29"/>
      <c r="AP42" s="29"/>
      <c r="AQ42" s="29"/>
      <c r="AR42" s="29"/>
    </row>
    <row r="43" spans="1:44" ht="11.25">
      <c r="A43" s="72"/>
      <c r="B43" s="87"/>
      <c r="C43" s="81"/>
      <c r="D43" s="113"/>
      <c r="E43" s="90"/>
      <c r="F43" s="90"/>
      <c r="G43" s="81"/>
      <c r="H43" s="81"/>
      <c r="I43" s="74"/>
      <c r="J43" s="116"/>
      <c r="K43" s="81"/>
      <c r="L43" s="81"/>
      <c r="M43" s="110"/>
      <c r="N43" s="62"/>
      <c r="O43" s="62"/>
      <c r="P43" s="69" t="s">
        <v>23</v>
      </c>
      <c r="Q43" s="28" t="s">
        <v>15</v>
      </c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</row>
    <row r="44" spans="1:44" ht="11.25">
      <c r="A44" s="65"/>
      <c r="B44" s="88"/>
      <c r="C44" s="82"/>
      <c r="D44" s="114"/>
      <c r="E44" s="91"/>
      <c r="F44" s="91"/>
      <c r="G44" s="82"/>
      <c r="H44" s="82"/>
      <c r="I44" s="75"/>
      <c r="J44" s="117"/>
      <c r="K44" s="82"/>
      <c r="L44" s="82"/>
      <c r="M44" s="111"/>
      <c r="N44" s="63"/>
      <c r="O44" s="63"/>
      <c r="P44" s="71"/>
      <c r="Q44" s="28" t="s">
        <v>16</v>
      </c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</row>
    <row r="45" spans="1:44" ht="11.25">
      <c r="A45" s="64">
        <v>11</v>
      </c>
      <c r="B45" s="86" t="s">
        <v>235</v>
      </c>
      <c r="C45" s="80" t="s">
        <v>248</v>
      </c>
      <c r="D45" s="112">
        <v>10000</v>
      </c>
      <c r="E45" s="89">
        <v>4000</v>
      </c>
      <c r="F45" s="89">
        <v>3500</v>
      </c>
      <c r="G45" s="80">
        <v>200</v>
      </c>
      <c r="H45" s="80">
        <v>0</v>
      </c>
      <c r="I45" s="73">
        <v>200</v>
      </c>
      <c r="J45" s="115">
        <v>28</v>
      </c>
      <c r="K45" s="80">
        <f t="shared" ref="K45" si="23">I45*J45</f>
        <v>5600</v>
      </c>
      <c r="L45" s="80">
        <f t="shared" ref="L45" si="24">I45</f>
        <v>200</v>
      </c>
      <c r="M45" s="109">
        <f t="shared" ref="M45" si="25">K45</f>
        <v>5600</v>
      </c>
      <c r="N45" s="61"/>
      <c r="O45" s="61"/>
      <c r="P45" s="64" t="s">
        <v>22</v>
      </c>
      <c r="Q45" s="26" t="s">
        <v>15</v>
      </c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16">
        <v>200</v>
      </c>
      <c r="AM45" s="38">
        <v>0</v>
      </c>
      <c r="AN45" s="29"/>
      <c r="AO45" s="29"/>
      <c r="AP45" s="29"/>
      <c r="AQ45" s="29"/>
      <c r="AR45" s="29"/>
    </row>
    <row r="46" spans="1:44" ht="11.25">
      <c r="A46" s="72"/>
      <c r="B46" s="87"/>
      <c r="C46" s="81"/>
      <c r="D46" s="113"/>
      <c r="E46" s="90"/>
      <c r="F46" s="90"/>
      <c r="G46" s="81"/>
      <c r="H46" s="81"/>
      <c r="I46" s="74"/>
      <c r="J46" s="116"/>
      <c r="K46" s="81"/>
      <c r="L46" s="81"/>
      <c r="M46" s="110"/>
      <c r="N46" s="62"/>
      <c r="O46" s="62"/>
      <c r="P46" s="65"/>
      <c r="Q46" s="26" t="s">
        <v>16</v>
      </c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16">
        <v>5600</v>
      </c>
      <c r="AM46" s="16">
        <v>0</v>
      </c>
      <c r="AN46" s="29"/>
      <c r="AO46" s="29"/>
      <c r="AP46" s="29"/>
      <c r="AQ46" s="29"/>
      <c r="AR46" s="29"/>
    </row>
    <row r="47" spans="1:44" ht="11.25">
      <c r="A47" s="72"/>
      <c r="B47" s="87"/>
      <c r="C47" s="81"/>
      <c r="D47" s="113"/>
      <c r="E47" s="90"/>
      <c r="F47" s="90"/>
      <c r="G47" s="81"/>
      <c r="H47" s="81"/>
      <c r="I47" s="74"/>
      <c r="J47" s="116"/>
      <c r="K47" s="81"/>
      <c r="L47" s="81"/>
      <c r="M47" s="110"/>
      <c r="N47" s="62"/>
      <c r="O47" s="62"/>
      <c r="P47" s="69" t="s">
        <v>23</v>
      </c>
      <c r="Q47" s="28" t="s">
        <v>15</v>
      </c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</row>
    <row r="48" spans="1:44" ht="11.25">
      <c r="A48" s="65"/>
      <c r="B48" s="88"/>
      <c r="C48" s="82"/>
      <c r="D48" s="114"/>
      <c r="E48" s="91"/>
      <c r="F48" s="91"/>
      <c r="G48" s="82"/>
      <c r="H48" s="82"/>
      <c r="I48" s="75"/>
      <c r="J48" s="117"/>
      <c r="K48" s="82"/>
      <c r="L48" s="82"/>
      <c r="M48" s="111"/>
      <c r="N48" s="63"/>
      <c r="O48" s="63"/>
      <c r="P48" s="71"/>
      <c r="Q48" s="28" t="s">
        <v>16</v>
      </c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</row>
    <row r="49" spans="1:44" ht="11.25">
      <c r="A49" s="64">
        <v>12</v>
      </c>
      <c r="B49" s="86" t="s">
        <v>236</v>
      </c>
      <c r="C49" s="80" t="s">
        <v>248</v>
      </c>
      <c r="D49" s="112">
        <v>0</v>
      </c>
      <c r="E49" s="89">
        <v>0</v>
      </c>
      <c r="F49" s="89">
        <v>0</v>
      </c>
      <c r="G49" s="80">
        <v>200</v>
      </c>
      <c r="H49" s="60">
        <v>0</v>
      </c>
      <c r="I49" s="73">
        <v>200</v>
      </c>
      <c r="J49" s="115">
        <v>28</v>
      </c>
      <c r="K49" s="80">
        <f t="shared" ref="K49" si="26">I49*J49</f>
        <v>5600</v>
      </c>
      <c r="L49" s="80">
        <f t="shared" ref="L49" si="27">I49</f>
        <v>200</v>
      </c>
      <c r="M49" s="109">
        <f t="shared" ref="M49" si="28">K49</f>
        <v>5600</v>
      </c>
      <c r="N49" s="61"/>
      <c r="O49" s="61"/>
      <c r="P49" s="64" t="s">
        <v>22</v>
      </c>
      <c r="Q49" s="26" t="s">
        <v>15</v>
      </c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16">
        <v>200</v>
      </c>
      <c r="AO49" s="38">
        <v>0</v>
      </c>
      <c r="AP49" s="29"/>
      <c r="AQ49" s="29"/>
      <c r="AR49" s="29"/>
    </row>
    <row r="50" spans="1:44" ht="11.25">
      <c r="A50" s="72"/>
      <c r="B50" s="87"/>
      <c r="C50" s="81"/>
      <c r="D50" s="113"/>
      <c r="E50" s="90"/>
      <c r="F50" s="90"/>
      <c r="G50" s="81"/>
      <c r="H50" s="60"/>
      <c r="I50" s="74"/>
      <c r="J50" s="116"/>
      <c r="K50" s="81"/>
      <c r="L50" s="81"/>
      <c r="M50" s="110"/>
      <c r="N50" s="62"/>
      <c r="O50" s="62"/>
      <c r="P50" s="65"/>
      <c r="Q50" s="26" t="s">
        <v>16</v>
      </c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16">
        <v>5600</v>
      </c>
      <c r="AO50" s="16">
        <v>0</v>
      </c>
      <c r="AP50" s="29"/>
      <c r="AQ50" s="29"/>
      <c r="AR50" s="29"/>
    </row>
    <row r="51" spans="1:44" ht="11.25">
      <c r="A51" s="72"/>
      <c r="B51" s="87"/>
      <c r="C51" s="81"/>
      <c r="D51" s="113"/>
      <c r="E51" s="90"/>
      <c r="F51" s="90"/>
      <c r="G51" s="81"/>
      <c r="H51" s="60"/>
      <c r="I51" s="74"/>
      <c r="J51" s="116"/>
      <c r="K51" s="81"/>
      <c r="L51" s="81"/>
      <c r="M51" s="110"/>
      <c r="N51" s="62"/>
      <c r="O51" s="62"/>
      <c r="P51" s="69" t="s">
        <v>23</v>
      </c>
      <c r="Q51" s="28" t="s">
        <v>15</v>
      </c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</row>
    <row r="52" spans="1:44" ht="11.25">
      <c r="A52" s="65"/>
      <c r="B52" s="88"/>
      <c r="C52" s="82"/>
      <c r="D52" s="114"/>
      <c r="E52" s="91"/>
      <c r="F52" s="91"/>
      <c r="G52" s="82"/>
      <c r="H52" s="60"/>
      <c r="I52" s="75"/>
      <c r="J52" s="117"/>
      <c r="K52" s="82"/>
      <c r="L52" s="82"/>
      <c r="M52" s="111"/>
      <c r="N52" s="63"/>
      <c r="O52" s="63"/>
      <c r="P52" s="71"/>
      <c r="Q52" s="28" t="s">
        <v>16</v>
      </c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</row>
    <row r="53" spans="1:44" ht="11.25" thickBot="1">
      <c r="G53" s="41">
        <f t="shared" ref="G53" si="29">SUM(G5:G52)</f>
        <v>2400</v>
      </c>
      <c r="H53" s="42"/>
      <c r="I53" s="41">
        <f>SUM(I5:I52)</f>
        <v>2400</v>
      </c>
      <c r="K53" s="41">
        <f>SUM(K5:K52)</f>
        <v>67200</v>
      </c>
      <c r="L53" s="41">
        <f>SUM(L5:L52)</f>
        <v>2400</v>
      </c>
      <c r="M53" s="41">
        <f t="shared" ref="M53" si="30">SUM(M5:M52)</f>
        <v>67200</v>
      </c>
    </row>
    <row r="54" spans="1:44" ht="11.25" thickTop="1"/>
  </sheetData>
  <mergeCells count="230">
    <mergeCell ref="P37:P38"/>
    <mergeCell ref="P39:P40"/>
    <mergeCell ref="L33:L36"/>
    <mergeCell ref="I49:I52"/>
    <mergeCell ref="J49:J52"/>
    <mergeCell ref="K49:K52"/>
    <mergeCell ref="M45:M48"/>
    <mergeCell ref="N45:N48"/>
    <mergeCell ref="O45:O48"/>
    <mergeCell ref="K45:K48"/>
    <mergeCell ref="L45:L48"/>
    <mergeCell ref="K41:K44"/>
    <mergeCell ref="K37:K40"/>
    <mergeCell ref="J41:J44"/>
    <mergeCell ref="J33:J36"/>
    <mergeCell ref="K33:K36"/>
    <mergeCell ref="AJ2:AK2"/>
    <mergeCell ref="AL2:AM2"/>
    <mergeCell ref="L49:L52"/>
    <mergeCell ref="M49:M52"/>
    <mergeCell ref="N49:N52"/>
    <mergeCell ref="O49:O52"/>
    <mergeCell ref="P49:P50"/>
    <mergeCell ref="P51:P52"/>
    <mergeCell ref="P45:P46"/>
    <mergeCell ref="P47:P48"/>
    <mergeCell ref="L41:L44"/>
    <mergeCell ref="M37:M40"/>
    <mergeCell ref="N37:N40"/>
    <mergeCell ref="O37:O40"/>
    <mergeCell ref="L37:L40"/>
    <mergeCell ref="O33:O36"/>
    <mergeCell ref="P33:P34"/>
    <mergeCell ref="P35:P36"/>
    <mergeCell ref="P29:P30"/>
    <mergeCell ref="M41:M44"/>
    <mergeCell ref="N41:N44"/>
    <mergeCell ref="O41:O44"/>
    <mergeCell ref="P41:P42"/>
    <mergeCell ref="P43:P44"/>
    <mergeCell ref="A49:A52"/>
    <mergeCell ref="B49:B52"/>
    <mergeCell ref="C49:C52"/>
    <mergeCell ref="D49:D52"/>
    <mergeCell ref="E49:E52"/>
    <mergeCell ref="G45:G48"/>
    <mergeCell ref="H45:H48"/>
    <mergeCell ref="I45:I48"/>
    <mergeCell ref="J45:J48"/>
    <mergeCell ref="A45:A48"/>
    <mergeCell ref="B45:B48"/>
    <mergeCell ref="C45:C48"/>
    <mergeCell ref="D45:D48"/>
    <mergeCell ref="E45:E48"/>
    <mergeCell ref="F45:F48"/>
    <mergeCell ref="F49:F52"/>
    <mergeCell ref="G49:G52"/>
    <mergeCell ref="H49:H52"/>
    <mergeCell ref="M29:M32"/>
    <mergeCell ref="N29:N32"/>
    <mergeCell ref="O29:O32"/>
    <mergeCell ref="A41:A44"/>
    <mergeCell ref="B41:B44"/>
    <mergeCell ref="C41:C44"/>
    <mergeCell ref="D41:D44"/>
    <mergeCell ref="E41:E44"/>
    <mergeCell ref="G37:G40"/>
    <mergeCell ref="H37:H40"/>
    <mergeCell ref="I37:I40"/>
    <mergeCell ref="J37:J40"/>
    <mergeCell ref="A37:A40"/>
    <mergeCell ref="B37:B40"/>
    <mergeCell ref="C37:C40"/>
    <mergeCell ref="D37:D40"/>
    <mergeCell ref="E37:E40"/>
    <mergeCell ref="F37:F40"/>
    <mergeCell ref="F41:F44"/>
    <mergeCell ref="G41:G44"/>
    <mergeCell ref="H41:H44"/>
    <mergeCell ref="I41:I44"/>
    <mergeCell ref="P31:P32"/>
    <mergeCell ref="A33:A36"/>
    <mergeCell ref="B33:B36"/>
    <mergeCell ref="C33:C36"/>
    <mergeCell ref="D33:D36"/>
    <mergeCell ref="E33:E36"/>
    <mergeCell ref="G29:G32"/>
    <mergeCell ref="H29:H32"/>
    <mergeCell ref="I29:I32"/>
    <mergeCell ref="J29:J32"/>
    <mergeCell ref="K29:K32"/>
    <mergeCell ref="L29:L32"/>
    <mergeCell ref="A29:A32"/>
    <mergeCell ref="B29:B32"/>
    <mergeCell ref="C29:C32"/>
    <mergeCell ref="D29:D32"/>
    <mergeCell ref="E29:E32"/>
    <mergeCell ref="F29:F32"/>
    <mergeCell ref="M33:M36"/>
    <mergeCell ref="N33:N36"/>
    <mergeCell ref="F33:F36"/>
    <mergeCell ref="G33:G36"/>
    <mergeCell ref="H33:H36"/>
    <mergeCell ref="I33:I36"/>
    <mergeCell ref="N25:N28"/>
    <mergeCell ref="O25:O28"/>
    <mergeCell ref="P25:P26"/>
    <mergeCell ref="P27:P28"/>
    <mergeCell ref="F25:F28"/>
    <mergeCell ref="G25:G28"/>
    <mergeCell ref="H25:H28"/>
    <mergeCell ref="I25:I28"/>
    <mergeCell ref="J25:J28"/>
    <mergeCell ref="K25:K28"/>
    <mergeCell ref="M21:M24"/>
    <mergeCell ref="N21:N24"/>
    <mergeCell ref="O21:O24"/>
    <mergeCell ref="P21:P22"/>
    <mergeCell ref="P23:P24"/>
    <mergeCell ref="A25:A28"/>
    <mergeCell ref="B25:B28"/>
    <mergeCell ref="C25:C28"/>
    <mergeCell ref="D25:D28"/>
    <mergeCell ref="E25:E28"/>
    <mergeCell ref="G21:G24"/>
    <mergeCell ref="H21:H24"/>
    <mergeCell ref="I21:I24"/>
    <mergeCell ref="J21:J24"/>
    <mergeCell ref="K21:K24"/>
    <mergeCell ref="L21:L24"/>
    <mergeCell ref="A21:A24"/>
    <mergeCell ref="B21:B24"/>
    <mergeCell ref="C21:C24"/>
    <mergeCell ref="D21:D24"/>
    <mergeCell ref="E21:E24"/>
    <mergeCell ref="F21:F24"/>
    <mergeCell ref="L25:L28"/>
    <mergeCell ref="M25:M28"/>
    <mergeCell ref="L17:L20"/>
    <mergeCell ref="M17:M20"/>
    <mergeCell ref="N17:N20"/>
    <mergeCell ref="O17:O20"/>
    <mergeCell ref="P17:P18"/>
    <mergeCell ref="P19:P20"/>
    <mergeCell ref="F17:F20"/>
    <mergeCell ref="G17:G20"/>
    <mergeCell ref="H17:H20"/>
    <mergeCell ref="I17:I20"/>
    <mergeCell ref="J17:J20"/>
    <mergeCell ref="K17:K20"/>
    <mergeCell ref="A17:A20"/>
    <mergeCell ref="B17:B20"/>
    <mergeCell ref="C17:C20"/>
    <mergeCell ref="D17:D20"/>
    <mergeCell ref="E17:E20"/>
    <mergeCell ref="G13:G16"/>
    <mergeCell ref="H13:H16"/>
    <mergeCell ref="I13:I16"/>
    <mergeCell ref="J13:J16"/>
    <mergeCell ref="A13:A16"/>
    <mergeCell ref="B13:B16"/>
    <mergeCell ref="C13:C16"/>
    <mergeCell ref="D13:D16"/>
    <mergeCell ref="E13:E16"/>
    <mergeCell ref="F13:F16"/>
    <mergeCell ref="K9:K12"/>
    <mergeCell ref="L9:L12"/>
    <mergeCell ref="M9:M12"/>
    <mergeCell ref="M13:M16"/>
    <mergeCell ref="N13:N16"/>
    <mergeCell ref="O13:O16"/>
    <mergeCell ref="P13:P14"/>
    <mergeCell ref="P15:P16"/>
    <mergeCell ref="K13:K16"/>
    <mergeCell ref="L13:L16"/>
    <mergeCell ref="N9:N12"/>
    <mergeCell ref="O9:O12"/>
    <mergeCell ref="P9:P10"/>
    <mergeCell ref="P11:P12"/>
    <mergeCell ref="H9:H12"/>
    <mergeCell ref="I9:I12"/>
    <mergeCell ref="J9:J12"/>
    <mergeCell ref="A9:A12"/>
    <mergeCell ref="B9:B12"/>
    <mergeCell ref="C9:C12"/>
    <mergeCell ref="D9:D12"/>
    <mergeCell ref="E9:E12"/>
    <mergeCell ref="F9:F12"/>
    <mergeCell ref="G9:G12"/>
    <mergeCell ref="K2:K3"/>
    <mergeCell ref="L2:M2"/>
    <mergeCell ref="A1:AF1"/>
    <mergeCell ref="A2:A3"/>
    <mergeCell ref="B2:B3"/>
    <mergeCell ref="C2:C3"/>
    <mergeCell ref="D2:F2"/>
    <mergeCell ref="G2:G3"/>
    <mergeCell ref="H2:H3"/>
    <mergeCell ref="I2:I3"/>
    <mergeCell ref="J2:J3"/>
    <mergeCell ref="X2:Y2"/>
    <mergeCell ref="Z2:AA2"/>
    <mergeCell ref="N2:O2"/>
    <mergeCell ref="P2:Q3"/>
    <mergeCell ref="T2:U2"/>
    <mergeCell ref="V2:W2"/>
    <mergeCell ref="AP2:AR2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6"/>
    <mergeCell ref="P7:P8"/>
    <mergeCell ref="R2:S2"/>
    <mergeCell ref="AN2:AO2"/>
    <mergeCell ref="AB2:AC2"/>
    <mergeCell ref="AD2:AE2"/>
    <mergeCell ref="AF2:AG2"/>
    <mergeCell ref="AH2:AI2"/>
  </mergeCells>
  <pageMargins left="0.98425196850393704" right="0.98425196850393704" top="0.98425196850393704" bottom="0.98425196850393704" header="0.51181102362204722" footer="0.51181102362204722"/>
  <pageSetup paperSize="12" orientation="landscape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4"/>
  <sheetViews>
    <sheetView workbookViewId="0">
      <selection activeCell="I65" sqref="I65"/>
    </sheetView>
  </sheetViews>
  <sheetFormatPr defaultRowHeight="10.5"/>
  <cols>
    <col min="1" max="1" width="4.125" style="37" bestFit="1" customWidth="1"/>
    <col min="2" max="2" width="8.75" style="37" customWidth="1"/>
    <col min="3" max="3" width="7" style="37" bestFit="1" customWidth="1"/>
    <col min="4" max="4" width="4.75" style="37" bestFit="1" customWidth="1"/>
    <col min="5" max="5" width="7.375" style="37" customWidth="1"/>
    <col min="6" max="6" width="7.375" style="40" customWidth="1"/>
    <col min="7" max="7" width="8.75" style="37" customWidth="1"/>
    <col min="8" max="8" width="7.25" style="37" bestFit="1" customWidth="1"/>
    <col min="9" max="9" width="8.875" style="37" customWidth="1"/>
    <col min="10" max="10" width="9.625" style="37" bestFit="1" customWidth="1"/>
    <col min="11" max="11" width="8.125" style="37" bestFit="1" customWidth="1"/>
    <col min="12" max="12" width="4.625" style="37" bestFit="1" customWidth="1"/>
    <col min="13" max="13" width="5.5" style="37" bestFit="1" customWidth="1"/>
    <col min="14" max="14" width="7.125" style="37" bestFit="1" customWidth="1"/>
    <col min="15" max="15" width="4.625" style="37" bestFit="1" customWidth="1"/>
    <col min="16" max="16" width="7" style="37" bestFit="1" customWidth="1"/>
    <col min="17" max="17" width="4.75" style="37" bestFit="1" customWidth="1"/>
    <col min="18" max="18" width="7" style="37" bestFit="1" customWidth="1"/>
    <col min="19" max="19" width="4.75" style="37" bestFit="1" customWidth="1"/>
    <col min="20" max="20" width="7" style="37" bestFit="1" customWidth="1"/>
    <col min="21" max="21" width="4.75" style="37" bestFit="1" customWidth="1"/>
    <col min="22" max="22" width="7" style="37" bestFit="1" customWidth="1"/>
    <col min="23" max="23" width="4.75" style="37" bestFit="1" customWidth="1"/>
    <col min="24" max="24" width="7" style="37" bestFit="1" customWidth="1"/>
    <col min="25" max="25" width="4.75" style="37" bestFit="1" customWidth="1"/>
    <col min="26" max="26" width="7" style="37" bestFit="1" customWidth="1"/>
    <col min="27" max="27" width="4.75" style="37" bestFit="1" customWidth="1"/>
    <col min="28" max="28" width="7" style="37" bestFit="1" customWidth="1"/>
    <col min="29" max="29" width="4.75" style="37" bestFit="1" customWidth="1"/>
    <col min="30" max="30" width="7" style="37" bestFit="1" customWidth="1"/>
    <col min="31" max="31" width="4.75" style="37" bestFit="1" customWidth="1"/>
    <col min="32" max="32" width="7" style="37" bestFit="1" customWidth="1"/>
    <col min="33" max="33" width="4.75" style="37" bestFit="1" customWidth="1"/>
    <col min="34" max="34" width="7" style="37" bestFit="1" customWidth="1"/>
    <col min="35" max="35" width="4.75" style="37" bestFit="1" customWidth="1"/>
    <col min="36" max="36" width="7" style="37" bestFit="1" customWidth="1"/>
    <col min="37" max="37" width="4.75" style="37" bestFit="1" customWidth="1"/>
    <col min="38" max="38" width="7" style="37" bestFit="1" customWidth="1"/>
    <col min="39" max="39" width="4.75" style="37" bestFit="1" customWidth="1"/>
    <col min="40" max="40" width="7" style="37" bestFit="1" customWidth="1"/>
    <col min="41" max="42" width="4.75" style="37" bestFit="1" customWidth="1"/>
    <col min="43" max="16384" width="9" style="37"/>
  </cols>
  <sheetData>
    <row r="1" spans="1:42" ht="11.25">
      <c r="A1" s="97" t="s">
        <v>30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9"/>
    </row>
    <row r="2" spans="1:42" ht="18.75" customHeight="1">
      <c r="A2" s="69" t="s">
        <v>0</v>
      </c>
      <c r="B2" s="64" t="s">
        <v>1</v>
      </c>
      <c r="C2" s="69" t="s">
        <v>2</v>
      </c>
      <c r="D2" s="92" t="s">
        <v>3</v>
      </c>
      <c r="E2" s="100"/>
      <c r="F2" s="93"/>
      <c r="G2" s="69" t="s">
        <v>268</v>
      </c>
      <c r="H2" s="69" t="s">
        <v>4</v>
      </c>
      <c r="I2" s="69" t="s">
        <v>266</v>
      </c>
      <c r="J2" s="101" t="s">
        <v>5</v>
      </c>
      <c r="K2" s="69" t="s">
        <v>6</v>
      </c>
      <c r="L2" s="92" t="s">
        <v>7</v>
      </c>
      <c r="M2" s="93"/>
      <c r="N2" s="105" t="s">
        <v>9</v>
      </c>
      <c r="O2" s="106"/>
      <c r="P2" s="103" t="s">
        <v>250</v>
      </c>
      <c r="Q2" s="54"/>
      <c r="R2" s="103" t="s">
        <v>237</v>
      </c>
      <c r="S2" s="54"/>
      <c r="T2" s="103" t="s">
        <v>238</v>
      </c>
      <c r="U2" s="54"/>
      <c r="V2" s="103" t="s">
        <v>239</v>
      </c>
      <c r="W2" s="54"/>
      <c r="X2" s="103" t="s">
        <v>240</v>
      </c>
      <c r="Y2" s="54"/>
      <c r="Z2" s="103" t="s">
        <v>241</v>
      </c>
      <c r="AA2" s="54"/>
      <c r="AB2" s="103" t="s">
        <v>242</v>
      </c>
      <c r="AC2" s="54"/>
      <c r="AD2" s="103" t="s">
        <v>243</v>
      </c>
      <c r="AE2" s="54"/>
      <c r="AF2" s="103" t="s">
        <v>244</v>
      </c>
      <c r="AG2" s="54"/>
      <c r="AH2" s="103" t="s">
        <v>245</v>
      </c>
      <c r="AI2" s="54"/>
      <c r="AJ2" s="103" t="s">
        <v>246</v>
      </c>
      <c r="AK2" s="54"/>
      <c r="AL2" s="103" t="s">
        <v>247</v>
      </c>
      <c r="AM2" s="54"/>
      <c r="AN2" s="103" t="s">
        <v>14</v>
      </c>
      <c r="AO2" s="104"/>
      <c r="AP2" s="54"/>
    </row>
    <row r="3" spans="1:42" ht="11.25">
      <c r="A3" s="71"/>
      <c r="B3" s="65"/>
      <c r="C3" s="71"/>
      <c r="D3" s="28" t="s">
        <v>202</v>
      </c>
      <c r="E3" s="28" t="s">
        <v>214</v>
      </c>
      <c r="F3" s="3" t="s">
        <v>265</v>
      </c>
      <c r="G3" s="71"/>
      <c r="H3" s="71"/>
      <c r="I3" s="71"/>
      <c r="J3" s="102"/>
      <c r="K3" s="71"/>
      <c r="L3" s="28" t="s">
        <v>15</v>
      </c>
      <c r="M3" s="3" t="s">
        <v>16</v>
      </c>
      <c r="N3" s="107"/>
      <c r="O3" s="108"/>
      <c r="P3" s="26" t="s">
        <v>17</v>
      </c>
      <c r="Q3" s="26" t="s">
        <v>18</v>
      </c>
      <c r="R3" s="26" t="s">
        <v>17</v>
      </c>
      <c r="S3" s="26" t="s">
        <v>18</v>
      </c>
      <c r="T3" s="26" t="s">
        <v>17</v>
      </c>
      <c r="U3" s="26" t="s">
        <v>18</v>
      </c>
      <c r="V3" s="26" t="s">
        <v>17</v>
      </c>
      <c r="W3" s="26" t="s">
        <v>18</v>
      </c>
      <c r="X3" s="26" t="s">
        <v>17</v>
      </c>
      <c r="Y3" s="26" t="s">
        <v>18</v>
      </c>
      <c r="Z3" s="26" t="s">
        <v>17</v>
      </c>
      <c r="AA3" s="26" t="s">
        <v>18</v>
      </c>
      <c r="AB3" s="26" t="s">
        <v>17</v>
      </c>
      <c r="AC3" s="26" t="s">
        <v>18</v>
      </c>
      <c r="AD3" s="26" t="s">
        <v>17</v>
      </c>
      <c r="AE3" s="26" t="s">
        <v>18</v>
      </c>
      <c r="AF3" s="26" t="s">
        <v>17</v>
      </c>
      <c r="AG3" s="26" t="s">
        <v>18</v>
      </c>
      <c r="AH3" s="26" t="s">
        <v>17</v>
      </c>
      <c r="AI3" s="26" t="s">
        <v>18</v>
      </c>
      <c r="AJ3" s="26" t="s">
        <v>17</v>
      </c>
      <c r="AK3" s="26" t="s">
        <v>18</v>
      </c>
      <c r="AL3" s="26" t="s">
        <v>17</v>
      </c>
      <c r="AM3" s="26" t="s">
        <v>18</v>
      </c>
      <c r="AN3" s="26" t="s">
        <v>17</v>
      </c>
      <c r="AO3" s="26" t="s">
        <v>18</v>
      </c>
      <c r="AP3" s="26" t="s">
        <v>19</v>
      </c>
    </row>
    <row r="4" spans="1:42" ht="11.25">
      <c r="A4" s="29"/>
      <c r="B4" s="6" t="s">
        <v>251</v>
      </c>
      <c r="C4" s="29"/>
      <c r="D4" s="7"/>
      <c r="E4" s="7"/>
      <c r="F4" s="9"/>
      <c r="G4" s="7"/>
      <c r="H4" s="7"/>
      <c r="I4" s="7"/>
      <c r="J4" s="9"/>
      <c r="K4" s="7"/>
      <c r="L4" s="7"/>
      <c r="M4" s="9"/>
      <c r="N4" s="10"/>
      <c r="O4" s="10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</row>
    <row r="5" spans="1:42" ht="11.25">
      <c r="A5" s="64">
        <v>1</v>
      </c>
      <c r="B5" s="86" t="s">
        <v>249</v>
      </c>
      <c r="C5" s="80" t="s">
        <v>252</v>
      </c>
      <c r="D5" s="80"/>
      <c r="E5" s="89">
        <v>4741.6499999999996</v>
      </c>
      <c r="F5" s="89">
        <v>4510.67</v>
      </c>
      <c r="G5" s="89">
        <v>5000</v>
      </c>
      <c r="H5" s="80">
        <v>0</v>
      </c>
      <c r="I5" s="118">
        <v>5000</v>
      </c>
      <c r="J5" s="115">
        <v>0</v>
      </c>
      <c r="K5" s="89">
        <v>5000</v>
      </c>
      <c r="L5" s="89"/>
      <c r="M5" s="109">
        <v>5000</v>
      </c>
      <c r="N5" s="64" t="s">
        <v>22</v>
      </c>
      <c r="O5" s="26" t="s">
        <v>15</v>
      </c>
      <c r="P5" s="29"/>
      <c r="Q5" s="39"/>
      <c r="R5" s="29"/>
      <c r="S5" s="3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</row>
    <row r="6" spans="1:42" ht="11.25">
      <c r="A6" s="72"/>
      <c r="B6" s="87"/>
      <c r="C6" s="81"/>
      <c r="D6" s="81"/>
      <c r="E6" s="90"/>
      <c r="F6" s="90"/>
      <c r="G6" s="90"/>
      <c r="H6" s="81"/>
      <c r="I6" s="119"/>
      <c r="J6" s="116"/>
      <c r="K6" s="90"/>
      <c r="L6" s="90"/>
      <c r="M6" s="110"/>
      <c r="N6" s="65"/>
      <c r="O6" s="26" t="s">
        <v>16</v>
      </c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</row>
    <row r="7" spans="1:42" ht="11.25">
      <c r="A7" s="72"/>
      <c r="B7" s="87"/>
      <c r="C7" s="81"/>
      <c r="D7" s="81"/>
      <c r="E7" s="90"/>
      <c r="F7" s="90"/>
      <c r="G7" s="90"/>
      <c r="H7" s="81"/>
      <c r="I7" s="119"/>
      <c r="J7" s="116"/>
      <c r="K7" s="90"/>
      <c r="L7" s="90"/>
      <c r="M7" s="110"/>
      <c r="N7" s="69" t="s">
        <v>23</v>
      </c>
      <c r="O7" s="28" t="s">
        <v>15</v>
      </c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</row>
    <row r="8" spans="1:42" ht="11.25">
      <c r="A8" s="65"/>
      <c r="B8" s="88"/>
      <c r="C8" s="82"/>
      <c r="D8" s="82"/>
      <c r="E8" s="91"/>
      <c r="F8" s="91"/>
      <c r="G8" s="91"/>
      <c r="H8" s="82"/>
      <c r="I8" s="120"/>
      <c r="J8" s="117"/>
      <c r="K8" s="91"/>
      <c r="L8" s="91"/>
      <c r="M8" s="111"/>
      <c r="N8" s="71"/>
      <c r="O8" s="28" t="s">
        <v>16</v>
      </c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</row>
    <row r="9" spans="1:42" ht="11.25">
      <c r="A9" s="64">
        <v>2</v>
      </c>
      <c r="B9" s="86" t="s">
        <v>226</v>
      </c>
      <c r="C9" s="80" t="s">
        <v>252</v>
      </c>
      <c r="D9" s="80"/>
      <c r="E9" s="89">
        <v>4152.46</v>
      </c>
      <c r="F9" s="89"/>
      <c r="G9" s="89">
        <v>5000</v>
      </c>
      <c r="H9" s="80">
        <v>0</v>
      </c>
      <c r="I9" s="118">
        <v>5000</v>
      </c>
      <c r="J9" s="115">
        <v>0</v>
      </c>
      <c r="K9" s="89">
        <v>5000</v>
      </c>
      <c r="L9" s="89"/>
      <c r="M9" s="109">
        <v>5000</v>
      </c>
      <c r="N9" s="64" t="s">
        <v>22</v>
      </c>
      <c r="O9" s="26" t="s">
        <v>15</v>
      </c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</row>
    <row r="10" spans="1:42" ht="11.25">
      <c r="A10" s="72"/>
      <c r="B10" s="87"/>
      <c r="C10" s="81"/>
      <c r="D10" s="81"/>
      <c r="E10" s="90"/>
      <c r="F10" s="90"/>
      <c r="G10" s="90"/>
      <c r="H10" s="81"/>
      <c r="I10" s="119"/>
      <c r="J10" s="116"/>
      <c r="K10" s="90"/>
      <c r="L10" s="90"/>
      <c r="M10" s="110"/>
      <c r="N10" s="65"/>
      <c r="O10" s="26" t="s">
        <v>16</v>
      </c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</row>
    <row r="11" spans="1:42" ht="11.25">
      <c r="A11" s="72"/>
      <c r="B11" s="87"/>
      <c r="C11" s="81"/>
      <c r="D11" s="81"/>
      <c r="E11" s="90"/>
      <c r="F11" s="90"/>
      <c r="G11" s="90"/>
      <c r="H11" s="81"/>
      <c r="I11" s="119"/>
      <c r="J11" s="116"/>
      <c r="K11" s="90"/>
      <c r="L11" s="90"/>
      <c r="M11" s="110"/>
      <c r="N11" s="69" t="s">
        <v>23</v>
      </c>
      <c r="O11" s="28" t="s">
        <v>15</v>
      </c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</row>
    <row r="12" spans="1:42" ht="11.25">
      <c r="A12" s="65"/>
      <c r="B12" s="88"/>
      <c r="C12" s="82"/>
      <c r="D12" s="82"/>
      <c r="E12" s="91"/>
      <c r="F12" s="91"/>
      <c r="G12" s="91"/>
      <c r="H12" s="82"/>
      <c r="I12" s="120"/>
      <c r="J12" s="117"/>
      <c r="K12" s="91"/>
      <c r="L12" s="91"/>
      <c r="M12" s="111"/>
      <c r="N12" s="71"/>
      <c r="O12" s="28" t="s">
        <v>16</v>
      </c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</row>
    <row r="13" spans="1:42" ht="11.25">
      <c r="A13" s="64">
        <v>3</v>
      </c>
      <c r="B13" s="86" t="s">
        <v>227</v>
      </c>
      <c r="C13" s="80" t="s">
        <v>252</v>
      </c>
      <c r="D13" s="80"/>
      <c r="E13" s="89">
        <v>3662.71</v>
      </c>
      <c r="F13" s="89">
        <v>3495.62</v>
      </c>
      <c r="G13" s="89">
        <v>4000</v>
      </c>
      <c r="H13" s="80">
        <v>0</v>
      </c>
      <c r="I13" s="118">
        <v>4000</v>
      </c>
      <c r="J13" s="115">
        <v>0</v>
      </c>
      <c r="K13" s="89">
        <v>4000</v>
      </c>
      <c r="L13" s="89"/>
      <c r="M13" s="109">
        <v>4000</v>
      </c>
      <c r="N13" s="64" t="s">
        <v>22</v>
      </c>
      <c r="O13" s="26" t="s">
        <v>15</v>
      </c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</row>
    <row r="14" spans="1:42" ht="18.75" customHeight="1">
      <c r="A14" s="72"/>
      <c r="B14" s="87"/>
      <c r="C14" s="81"/>
      <c r="D14" s="81"/>
      <c r="E14" s="90"/>
      <c r="F14" s="90"/>
      <c r="G14" s="90"/>
      <c r="H14" s="81"/>
      <c r="I14" s="119"/>
      <c r="J14" s="116"/>
      <c r="K14" s="90"/>
      <c r="L14" s="90"/>
      <c r="M14" s="110"/>
      <c r="N14" s="65"/>
      <c r="O14" s="26" t="s">
        <v>16</v>
      </c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</row>
    <row r="15" spans="1:42" ht="11.25">
      <c r="A15" s="72"/>
      <c r="B15" s="87"/>
      <c r="C15" s="81"/>
      <c r="D15" s="81"/>
      <c r="E15" s="90"/>
      <c r="F15" s="90"/>
      <c r="G15" s="90"/>
      <c r="H15" s="81"/>
      <c r="I15" s="119"/>
      <c r="J15" s="116"/>
      <c r="K15" s="90"/>
      <c r="L15" s="90"/>
      <c r="M15" s="110"/>
      <c r="N15" s="69" t="s">
        <v>23</v>
      </c>
      <c r="O15" s="28" t="s">
        <v>15</v>
      </c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</row>
    <row r="16" spans="1:42" ht="11.25">
      <c r="A16" s="65"/>
      <c r="B16" s="88"/>
      <c r="C16" s="82"/>
      <c r="D16" s="82"/>
      <c r="E16" s="91"/>
      <c r="F16" s="91"/>
      <c r="G16" s="91"/>
      <c r="H16" s="82"/>
      <c r="I16" s="120"/>
      <c r="J16" s="117"/>
      <c r="K16" s="91"/>
      <c r="L16" s="91"/>
      <c r="M16" s="111"/>
      <c r="N16" s="71"/>
      <c r="O16" s="28" t="s">
        <v>16</v>
      </c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</row>
    <row r="17" spans="1:42" ht="11.25">
      <c r="A17" s="64">
        <v>4</v>
      </c>
      <c r="B17" s="86" t="s">
        <v>228</v>
      </c>
      <c r="C17" s="80" t="s">
        <v>252</v>
      </c>
      <c r="D17" s="80"/>
      <c r="E17" s="89">
        <v>3682.23</v>
      </c>
      <c r="F17" s="89">
        <v>3282.97</v>
      </c>
      <c r="G17" s="89">
        <v>4000</v>
      </c>
      <c r="H17" s="80">
        <v>0</v>
      </c>
      <c r="I17" s="118">
        <v>4000</v>
      </c>
      <c r="J17" s="115">
        <v>0</v>
      </c>
      <c r="K17" s="89">
        <v>4000</v>
      </c>
      <c r="L17" s="89"/>
      <c r="M17" s="109">
        <v>4000</v>
      </c>
      <c r="N17" s="64" t="s">
        <v>22</v>
      </c>
      <c r="O17" s="26" t="s">
        <v>15</v>
      </c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</row>
    <row r="18" spans="1:42" ht="18.75" customHeight="1">
      <c r="A18" s="72"/>
      <c r="B18" s="87"/>
      <c r="C18" s="81"/>
      <c r="D18" s="81"/>
      <c r="E18" s="90"/>
      <c r="F18" s="90"/>
      <c r="G18" s="90"/>
      <c r="H18" s="81"/>
      <c r="I18" s="119"/>
      <c r="J18" s="116"/>
      <c r="K18" s="90"/>
      <c r="L18" s="90"/>
      <c r="M18" s="110"/>
      <c r="N18" s="65"/>
      <c r="O18" s="26" t="s">
        <v>16</v>
      </c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</row>
    <row r="19" spans="1:42" ht="11.25">
      <c r="A19" s="72"/>
      <c r="B19" s="87"/>
      <c r="C19" s="81"/>
      <c r="D19" s="81"/>
      <c r="E19" s="90"/>
      <c r="F19" s="90"/>
      <c r="G19" s="90"/>
      <c r="H19" s="81"/>
      <c r="I19" s="119"/>
      <c r="J19" s="116"/>
      <c r="K19" s="90"/>
      <c r="L19" s="90"/>
      <c r="M19" s="110"/>
      <c r="N19" s="69" t="s">
        <v>23</v>
      </c>
      <c r="O19" s="28" t="s">
        <v>15</v>
      </c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</row>
    <row r="20" spans="1:42" ht="11.25">
      <c r="A20" s="65"/>
      <c r="B20" s="88"/>
      <c r="C20" s="82"/>
      <c r="D20" s="82"/>
      <c r="E20" s="91"/>
      <c r="F20" s="91"/>
      <c r="G20" s="91"/>
      <c r="H20" s="82"/>
      <c r="I20" s="120"/>
      <c r="J20" s="117"/>
      <c r="K20" s="91"/>
      <c r="L20" s="91"/>
      <c r="M20" s="111"/>
      <c r="N20" s="71"/>
      <c r="O20" s="28" t="s">
        <v>16</v>
      </c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</row>
    <row r="21" spans="1:42" ht="11.25">
      <c r="A21" s="64">
        <v>5</v>
      </c>
      <c r="B21" s="86" t="s">
        <v>229</v>
      </c>
      <c r="C21" s="80" t="s">
        <v>252</v>
      </c>
      <c r="D21" s="80"/>
      <c r="E21" s="89">
        <v>3281.21</v>
      </c>
      <c r="F21" s="89">
        <v>2962</v>
      </c>
      <c r="G21" s="89">
        <v>4000</v>
      </c>
      <c r="H21" s="80">
        <v>0</v>
      </c>
      <c r="I21" s="118">
        <v>4000</v>
      </c>
      <c r="J21" s="115">
        <v>0</v>
      </c>
      <c r="K21" s="89">
        <v>4000</v>
      </c>
      <c r="L21" s="89"/>
      <c r="M21" s="109">
        <v>4000</v>
      </c>
      <c r="N21" s="64" t="s">
        <v>22</v>
      </c>
      <c r="O21" s="26" t="s">
        <v>15</v>
      </c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</row>
    <row r="22" spans="1:42" ht="18.75" customHeight="1">
      <c r="A22" s="72"/>
      <c r="B22" s="87"/>
      <c r="C22" s="81"/>
      <c r="D22" s="81"/>
      <c r="E22" s="90"/>
      <c r="F22" s="90"/>
      <c r="G22" s="90"/>
      <c r="H22" s="81"/>
      <c r="I22" s="119"/>
      <c r="J22" s="116"/>
      <c r="K22" s="90"/>
      <c r="L22" s="90"/>
      <c r="M22" s="110"/>
      <c r="N22" s="65"/>
      <c r="O22" s="26" t="s">
        <v>16</v>
      </c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</row>
    <row r="23" spans="1:42" ht="11.25">
      <c r="A23" s="72"/>
      <c r="B23" s="87"/>
      <c r="C23" s="81"/>
      <c r="D23" s="81"/>
      <c r="E23" s="90"/>
      <c r="F23" s="90"/>
      <c r="G23" s="90"/>
      <c r="H23" s="81"/>
      <c r="I23" s="119"/>
      <c r="J23" s="116"/>
      <c r="K23" s="90"/>
      <c r="L23" s="90"/>
      <c r="M23" s="110"/>
      <c r="N23" s="69" t="s">
        <v>23</v>
      </c>
      <c r="O23" s="28" t="s">
        <v>15</v>
      </c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</row>
    <row r="24" spans="1:42" ht="11.25">
      <c r="A24" s="65"/>
      <c r="B24" s="88"/>
      <c r="C24" s="82"/>
      <c r="D24" s="82"/>
      <c r="E24" s="91"/>
      <c r="F24" s="91"/>
      <c r="G24" s="91"/>
      <c r="H24" s="82"/>
      <c r="I24" s="120"/>
      <c r="J24" s="117"/>
      <c r="K24" s="91"/>
      <c r="L24" s="91"/>
      <c r="M24" s="111"/>
      <c r="N24" s="71"/>
      <c r="O24" s="28" t="s">
        <v>16</v>
      </c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</row>
    <row r="25" spans="1:42" ht="11.25">
      <c r="A25" s="64">
        <v>6</v>
      </c>
      <c r="B25" s="86" t="s">
        <v>230</v>
      </c>
      <c r="C25" s="80" t="s">
        <v>252</v>
      </c>
      <c r="D25" s="80"/>
      <c r="E25" s="89">
        <v>4476.7</v>
      </c>
      <c r="F25" s="89">
        <v>4342.16</v>
      </c>
      <c r="G25" s="89">
        <v>5000</v>
      </c>
      <c r="H25" s="80">
        <v>0</v>
      </c>
      <c r="I25" s="118">
        <v>5000</v>
      </c>
      <c r="J25" s="115">
        <v>0</v>
      </c>
      <c r="K25" s="89">
        <v>5000</v>
      </c>
      <c r="L25" s="89"/>
      <c r="M25" s="109">
        <v>5000</v>
      </c>
      <c r="N25" s="64" t="s">
        <v>22</v>
      </c>
      <c r="O25" s="26" t="s">
        <v>15</v>
      </c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</row>
    <row r="26" spans="1:42" ht="18.75" customHeight="1">
      <c r="A26" s="72"/>
      <c r="B26" s="87"/>
      <c r="C26" s="81"/>
      <c r="D26" s="81"/>
      <c r="E26" s="90"/>
      <c r="F26" s="90"/>
      <c r="G26" s="90"/>
      <c r="H26" s="81"/>
      <c r="I26" s="119"/>
      <c r="J26" s="116"/>
      <c r="K26" s="90"/>
      <c r="L26" s="90"/>
      <c r="M26" s="110"/>
      <c r="N26" s="65"/>
      <c r="O26" s="26" t="s">
        <v>16</v>
      </c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</row>
    <row r="27" spans="1:42" ht="11.25">
      <c r="A27" s="72"/>
      <c r="B27" s="87"/>
      <c r="C27" s="81"/>
      <c r="D27" s="81"/>
      <c r="E27" s="90"/>
      <c r="F27" s="90"/>
      <c r="G27" s="90"/>
      <c r="H27" s="81"/>
      <c r="I27" s="119"/>
      <c r="J27" s="116"/>
      <c r="K27" s="90"/>
      <c r="L27" s="90"/>
      <c r="M27" s="110"/>
      <c r="N27" s="69" t="s">
        <v>23</v>
      </c>
      <c r="O27" s="28" t="s">
        <v>15</v>
      </c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</row>
    <row r="28" spans="1:42" ht="11.25">
      <c r="A28" s="65"/>
      <c r="B28" s="88"/>
      <c r="C28" s="82"/>
      <c r="D28" s="82"/>
      <c r="E28" s="91"/>
      <c r="F28" s="91"/>
      <c r="G28" s="91"/>
      <c r="H28" s="82"/>
      <c r="I28" s="120"/>
      <c r="J28" s="117"/>
      <c r="K28" s="91"/>
      <c r="L28" s="91"/>
      <c r="M28" s="111"/>
      <c r="N28" s="71"/>
      <c r="O28" s="28" t="s">
        <v>16</v>
      </c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</row>
    <row r="29" spans="1:42" ht="11.25">
      <c r="A29" s="64">
        <v>7</v>
      </c>
      <c r="B29" s="86" t="s">
        <v>231</v>
      </c>
      <c r="C29" s="80" t="s">
        <v>252</v>
      </c>
      <c r="D29" s="80"/>
      <c r="E29" s="89">
        <v>4953.38</v>
      </c>
      <c r="F29" s="89">
        <v>3812.57</v>
      </c>
      <c r="G29" s="89">
        <v>5000</v>
      </c>
      <c r="H29" s="80">
        <v>0</v>
      </c>
      <c r="I29" s="118">
        <v>5000</v>
      </c>
      <c r="J29" s="115">
        <v>0</v>
      </c>
      <c r="K29" s="89">
        <v>5000</v>
      </c>
      <c r="L29" s="89"/>
      <c r="M29" s="109">
        <v>5000</v>
      </c>
      <c r="N29" s="64" t="s">
        <v>22</v>
      </c>
      <c r="O29" s="26" t="s">
        <v>15</v>
      </c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</row>
    <row r="30" spans="1:42" ht="18.75" customHeight="1">
      <c r="A30" s="72"/>
      <c r="B30" s="87"/>
      <c r="C30" s="81"/>
      <c r="D30" s="81"/>
      <c r="E30" s="90"/>
      <c r="F30" s="90"/>
      <c r="G30" s="90"/>
      <c r="H30" s="81"/>
      <c r="I30" s="119"/>
      <c r="J30" s="116"/>
      <c r="K30" s="90"/>
      <c r="L30" s="90"/>
      <c r="M30" s="110"/>
      <c r="N30" s="65"/>
      <c r="O30" s="26" t="s">
        <v>16</v>
      </c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</row>
    <row r="31" spans="1:42" ht="11.25">
      <c r="A31" s="72"/>
      <c r="B31" s="87"/>
      <c r="C31" s="81"/>
      <c r="D31" s="81"/>
      <c r="E31" s="90"/>
      <c r="F31" s="90"/>
      <c r="G31" s="90"/>
      <c r="H31" s="81"/>
      <c r="I31" s="119"/>
      <c r="J31" s="116"/>
      <c r="K31" s="90"/>
      <c r="L31" s="90"/>
      <c r="M31" s="110"/>
      <c r="N31" s="69" t="s">
        <v>23</v>
      </c>
      <c r="O31" s="28" t="s">
        <v>15</v>
      </c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</row>
    <row r="32" spans="1:42" ht="11.25">
      <c r="A32" s="65"/>
      <c r="B32" s="88"/>
      <c r="C32" s="82"/>
      <c r="D32" s="82"/>
      <c r="E32" s="91"/>
      <c r="F32" s="91"/>
      <c r="G32" s="91"/>
      <c r="H32" s="82"/>
      <c r="I32" s="120"/>
      <c r="J32" s="117"/>
      <c r="K32" s="91"/>
      <c r="L32" s="91"/>
      <c r="M32" s="111"/>
      <c r="N32" s="71"/>
      <c r="O32" s="28" t="s">
        <v>16</v>
      </c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</row>
    <row r="33" spans="1:42" ht="11.25">
      <c r="A33" s="64">
        <v>8</v>
      </c>
      <c r="B33" s="86" t="s">
        <v>232</v>
      </c>
      <c r="C33" s="80" t="s">
        <v>252</v>
      </c>
      <c r="D33" s="80"/>
      <c r="E33" s="89">
        <v>4870.16</v>
      </c>
      <c r="F33" s="89">
        <v>3579.87</v>
      </c>
      <c r="G33" s="89">
        <v>5000</v>
      </c>
      <c r="H33" s="80">
        <v>0</v>
      </c>
      <c r="I33" s="118">
        <v>5000</v>
      </c>
      <c r="J33" s="115">
        <v>0</v>
      </c>
      <c r="K33" s="89">
        <v>5000</v>
      </c>
      <c r="L33" s="89"/>
      <c r="M33" s="109">
        <v>5000</v>
      </c>
      <c r="N33" s="64" t="s">
        <v>22</v>
      </c>
      <c r="O33" s="26" t="s">
        <v>15</v>
      </c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</row>
    <row r="34" spans="1:42" ht="18.75" customHeight="1">
      <c r="A34" s="72"/>
      <c r="B34" s="87"/>
      <c r="C34" s="81"/>
      <c r="D34" s="81"/>
      <c r="E34" s="90"/>
      <c r="F34" s="90"/>
      <c r="G34" s="90"/>
      <c r="H34" s="81"/>
      <c r="I34" s="119"/>
      <c r="J34" s="116"/>
      <c r="K34" s="90"/>
      <c r="L34" s="90"/>
      <c r="M34" s="110"/>
      <c r="N34" s="65"/>
      <c r="O34" s="26" t="s">
        <v>16</v>
      </c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</row>
    <row r="35" spans="1:42" ht="11.25">
      <c r="A35" s="72"/>
      <c r="B35" s="87"/>
      <c r="C35" s="81"/>
      <c r="D35" s="81"/>
      <c r="E35" s="90"/>
      <c r="F35" s="90"/>
      <c r="G35" s="90"/>
      <c r="H35" s="81"/>
      <c r="I35" s="119"/>
      <c r="J35" s="116"/>
      <c r="K35" s="90"/>
      <c r="L35" s="90"/>
      <c r="M35" s="110"/>
      <c r="N35" s="69" t="s">
        <v>23</v>
      </c>
      <c r="O35" s="28" t="s">
        <v>15</v>
      </c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</row>
    <row r="36" spans="1:42" ht="11.25">
      <c r="A36" s="65"/>
      <c r="B36" s="88"/>
      <c r="C36" s="82"/>
      <c r="D36" s="82"/>
      <c r="E36" s="91"/>
      <c r="F36" s="91"/>
      <c r="G36" s="91"/>
      <c r="H36" s="82"/>
      <c r="I36" s="120"/>
      <c r="J36" s="117"/>
      <c r="K36" s="91"/>
      <c r="L36" s="91"/>
      <c r="M36" s="111"/>
      <c r="N36" s="71"/>
      <c r="O36" s="28" t="s">
        <v>16</v>
      </c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</row>
    <row r="37" spans="1:42" ht="11.25">
      <c r="A37" s="64">
        <v>9</v>
      </c>
      <c r="B37" s="86" t="s">
        <v>233</v>
      </c>
      <c r="C37" s="80" t="s">
        <v>252</v>
      </c>
      <c r="D37" s="80"/>
      <c r="E37" s="89">
        <v>4831</v>
      </c>
      <c r="F37" s="89">
        <v>3732.32</v>
      </c>
      <c r="G37" s="89">
        <v>5000</v>
      </c>
      <c r="H37" s="80">
        <v>0</v>
      </c>
      <c r="I37" s="118">
        <v>5000</v>
      </c>
      <c r="J37" s="115">
        <v>0</v>
      </c>
      <c r="K37" s="89">
        <v>5000</v>
      </c>
      <c r="L37" s="89"/>
      <c r="M37" s="109">
        <v>5000</v>
      </c>
      <c r="N37" s="64" t="s">
        <v>22</v>
      </c>
      <c r="O37" s="26" t="s">
        <v>15</v>
      </c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</row>
    <row r="38" spans="1:42" ht="18.75" customHeight="1">
      <c r="A38" s="72"/>
      <c r="B38" s="87"/>
      <c r="C38" s="81"/>
      <c r="D38" s="81"/>
      <c r="E38" s="90"/>
      <c r="F38" s="90"/>
      <c r="G38" s="90"/>
      <c r="H38" s="81"/>
      <c r="I38" s="119"/>
      <c r="J38" s="116"/>
      <c r="K38" s="90"/>
      <c r="L38" s="90"/>
      <c r="M38" s="110"/>
      <c r="N38" s="65"/>
      <c r="O38" s="26" t="s">
        <v>16</v>
      </c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</row>
    <row r="39" spans="1:42" ht="11.25">
      <c r="A39" s="72"/>
      <c r="B39" s="87"/>
      <c r="C39" s="81"/>
      <c r="D39" s="81"/>
      <c r="E39" s="90"/>
      <c r="F39" s="90"/>
      <c r="G39" s="90"/>
      <c r="H39" s="81"/>
      <c r="I39" s="119"/>
      <c r="J39" s="116"/>
      <c r="K39" s="90"/>
      <c r="L39" s="90"/>
      <c r="M39" s="110"/>
      <c r="N39" s="69" t="s">
        <v>23</v>
      </c>
      <c r="O39" s="28" t="s">
        <v>15</v>
      </c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</row>
    <row r="40" spans="1:42" ht="11.25">
      <c r="A40" s="65"/>
      <c r="B40" s="88"/>
      <c r="C40" s="82"/>
      <c r="D40" s="82"/>
      <c r="E40" s="91"/>
      <c r="F40" s="91"/>
      <c r="G40" s="91"/>
      <c r="H40" s="82"/>
      <c r="I40" s="120"/>
      <c r="J40" s="117"/>
      <c r="K40" s="91"/>
      <c r="L40" s="91"/>
      <c r="M40" s="111"/>
      <c r="N40" s="71"/>
      <c r="O40" s="28" t="s">
        <v>16</v>
      </c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</row>
    <row r="41" spans="1:42" ht="11.25">
      <c r="A41" s="64">
        <v>10</v>
      </c>
      <c r="B41" s="86" t="s">
        <v>234</v>
      </c>
      <c r="C41" s="80" t="s">
        <v>252</v>
      </c>
      <c r="D41" s="80"/>
      <c r="E41" s="89">
        <v>4404.03</v>
      </c>
      <c r="F41" s="89">
        <v>3816.57</v>
      </c>
      <c r="G41" s="89">
        <v>5000</v>
      </c>
      <c r="H41" s="80">
        <v>0</v>
      </c>
      <c r="I41" s="118">
        <v>5000</v>
      </c>
      <c r="J41" s="115">
        <v>0</v>
      </c>
      <c r="K41" s="89">
        <v>5000</v>
      </c>
      <c r="L41" s="89"/>
      <c r="M41" s="109">
        <v>5000</v>
      </c>
      <c r="N41" s="64" t="s">
        <v>22</v>
      </c>
      <c r="O41" s="26" t="s">
        <v>15</v>
      </c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</row>
    <row r="42" spans="1:42" ht="18.75" customHeight="1">
      <c r="A42" s="72"/>
      <c r="B42" s="87"/>
      <c r="C42" s="81"/>
      <c r="D42" s="81"/>
      <c r="E42" s="90"/>
      <c r="F42" s="90"/>
      <c r="G42" s="90"/>
      <c r="H42" s="81"/>
      <c r="I42" s="119"/>
      <c r="J42" s="116"/>
      <c r="K42" s="90"/>
      <c r="L42" s="90"/>
      <c r="M42" s="110"/>
      <c r="N42" s="65"/>
      <c r="O42" s="26" t="s">
        <v>16</v>
      </c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</row>
    <row r="43" spans="1:42" ht="11.25">
      <c r="A43" s="72"/>
      <c r="B43" s="87"/>
      <c r="C43" s="81"/>
      <c r="D43" s="81"/>
      <c r="E43" s="90"/>
      <c r="F43" s="90"/>
      <c r="G43" s="90"/>
      <c r="H43" s="81"/>
      <c r="I43" s="119"/>
      <c r="J43" s="116"/>
      <c r="K43" s="90"/>
      <c r="L43" s="90"/>
      <c r="M43" s="110"/>
      <c r="N43" s="69" t="s">
        <v>23</v>
      </c>
      <c r="O43" s="28" t="s">
        <v>15</v>
      </c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</row>
    <row r="44" spans="1:42" ht="11.25">
      <c r="A44" s="65"/>
      <c r="B44" s="88"/>
      <c r="C44" s="82"/>
      <c r="D44" s="82"/>
      <c r="E44" s="91"/>
      <c r="F44" s="91"/>
      <c r="G44" s="91"/>
      <c r="H44" s="82"/>
      <c r="I44" s="120"/>
      <c r="J44" s="117"/>
      <c r="K44" s="91"/>
      <c r="L44" s="91"/>
      <c r="M44" s="111"/>
      <c r="N44" s="71"/>
      <c r="O44" s="28" t="s">
        <v>16</v>
      </c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</row>
    <row r="45" spans="1:42" ht="11.25">
      <c r="A45" s="64">
        <v>11</v>
      </c>
      <c r="B45" s="86" t="s">
        <v>235</v>
      </c>
      <c r="C45" s="80" t="s">
        <v>252</v>
      </c>
      <c r="D45" s="80"/>
      <c r="E45" s="89">
        <v>5054.2700000000004</v>
      </c>
      <c r="F45" s="89">
        <v>3704.24</v>
      </c>
      <c r="G45" s="89">
        <v>5000</v>
      </c>
      <c r="H45" s="80">
        <v>0</v>
      </c>
      <c r="I45" s="118">
        <v>5000</v>
      </c>
      <c r="J45" s="115">
        <v>0</v>
      </c>
      <c r="K45" s="89">
        <v>5000</v>
      </c>
      <c r="L45" s="89"/>
      <c r="M45" s="109">
        <v>5000</v>
      </c>
      <c r="N45" s="64" t="s">
        <v>22</v>
      </c>
      <c r="O45" s="26" t="s">
        <v>15</v>
      </c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</row>
    <row r="46" spans="1:42" ht="11.25">
      <c r="A46" s="72"/>
      <c r="B46" s="87"/>
      <c r="C46" s="81"/>
      <c r="D46" s="81"/>
      <c r="E46" s="90"/>
      <c r="F46" s="90"/>
      <c r="G46" s="90"/>
      <c r="H46" s="81"/>
      <c r="I46" s="119"/>
      <c r="J46" s="116"/>
      <c r="K46" s="90"/>
      <c r="L46" s="90"/>
      <c r="M46" s="110"/>
      <c r="N46" s="65"/>
      <c r="O46" s="26" t="s">
        <v>16</v>
      </c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</row>
    <row r="47" spans="1:42" ht="11.25">
      <c r="A47" s="72"/>
      <c r="B47" s="87"/>
      <c r="C47" s="81"/>
      <c r="D47" s="81"/>
      <c r="E47" s="90"/>
      <c r="F47" s="90"/>
      <c r="G47" s="90"/>
      <c r="H47" s="81"/>
      <c r="I47" s="119"/>
      <c r="J47" s="116"/>
      <c r="K47" s="90"/>
      <c r="L47" s="90"/>
      <c r="M47" s="110"/>
      <c r="N47" s="69" t="s">
        <v>23</v>
      </c>
      <c r="O47" s="28" t="s">
        <v>15</v>
      </c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</row>
    <row r="48" spans="1:42" ht="11.25">
      <c r="A48" s="65"/>
      <c r="B48" s="88"/>
      <c r="C48" s="82"/>
      <c r="D48" s="82"/>
      <c r="E48" s="91"/>
      <c r="F48" s="91"/>
      <c r="G48" s="91"/>
      <c r="H48" s="82"/>
      <c r="I48" s="120"/>
      <c r="J48" s="117"/>
      <c r="K48" s="91"/>
      <c r="L48" s="91"/>
      <c r="M48" s="111"/>
      <c r="N48" s="71"/>
      <c r="O48" s="28" t="s">
        <v>16</v>
      </c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</row>
    <row r="49" spans="1:42" ht="11.25">
      <c r="A49" s="64">
        <v>12</v>
      </c>
      <c r="B49" s="86" t="s">
        <v>236</v>
      </c>
      <c r="C49" s="80" t="s">
        <v>252</v>
      </c>
      <c r="D49" s="80"/>
      <c r="E49" s="89">
        <v>4775.46</v>
      </c>
      <c r="F49" s="89"/>
      <c r="G49" s="89">
        <v>5000</v>
      </c>
      <c r="H49" s="80">
        <v>0</v>
      </c>
      <c r="I49" s="118">
        <v>5000</v>
      </c>
      <c r="J49" s="115">
        <v>0</v>
      </c>
      <c r="K49" s="89">
        <v>5000</v>
      </c>
      <c r="L49" s="89"/>
      <c r="M49" s="109">
        <v>5000</v>
      </c>
      <c r="N49" s="64" t="s">
        <v>22</v>
      </c>
      <c r="O49" s="26" t="s">
        <v>15</v>
      </c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</row>
    <row r="50" spans="1:42" ht="11.25">
      <c r="A50" s="72"/>
      <c r="B50" s="87"/>
      <c r="C50" s="81"/>
      <c r="D50" s="81"/>
      <c r="E50" s="90"/>
      <c r="F50" s="90"/>
      <c r="G50" s="90"/>
      <c r="H50" s="81"/>
      <c r="I50" s="119"/>
      <c r="J50" s="116"/>
      <c r="K50" s="90"/>
      <c r="L50" s="90"/>
      <c r="M50" s="110"/>
      <c r="N50" s="65"/>
      <c r="O50" s="26" t="s">
        <v>16</v>
      </c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</row>
    <row r="51" spans="1:42" ht="11.25">
      <c r="A51" s="72"/>
      <c r="B51" s="87"/>
      <c r="C51" s="81"/>
      <c r="D51" s="81"/>
      <c r="E51" s="90"/>
      <c r="F51" s="90"/>
      <c r="G51" s="90"/>
      <c r="H51" s="81"/>
      <c r="I51" s="119"/>
      <c r="J51" s="116"/>
      <c r="K51" s="90"/>
      <c r="L51" s="90"/>
      <c r="M51" s="110"/>
      <c r="N51" s="69" t="s">
        <v>23</v>
      </c>
      <c r="O51" s="28" t="s">
        <v>15</v>
      </c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</row>
    <row r="52" spans="1:42" ht="11.25">
      <c r="A52" s="65"/>
      <c r="B52" s="88"/>
      <c r="C52" s="82"/>
      <c r="D52" s="82"/>
      <c r="E52" s="91"/>
      <c r="F52" s="91"/>
      <c r="G52" s="91"/>
      <c r="H52" s="82"/>
      <c r="I52" s="120"/>
      <c r="J52" s="117"/>
      <c r="K52" s="91"/>
      <c r="L52" s="91"/>
      <c r="M52" s="111"/>
      <c r="N52" s="71"/>
      <c r="O52" s="28" t="s">
        <v>16</v>
      </c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</row>
    <row r="53" spans="1:42" ht="11.25" thickBot="1">
      <c r="G53" s="45">
        <f>SUM(G5:G52)</f>
        <v>57000</v>
      </c>
      <c r="I53" s="45">
        <f>SUM(I5:I52)</f>
        <v>57000</v>
      </c>
      <c r="K53" s="45">
        <f>SUM(K5:K52)</f>
        <v>57000</v>
      </c>
      <c r="M53" s="46">
        <f>SUM(M5:M52)</f>
        <v>57000</v>
      </c>
    </row>
    <row r="54" spans="1:42" ht="11.25" thickTop="1"/>
  </sheetData>
  <mergeCells count="205">
    <mergeCell ref="A1:AD1"/>
    <mergeCell ref="A2:A3"/>
    <mergeCell ref="B2:B3"/>
    <mergeCell ref="C2:C3"/>
    <mergeCell ref="D2:F2"/>
    <mergeCell ref="G2:G3"/>
    <mergeCell ref="H2:H3"/>
    <mergeCell ref="I2:I3"/>
    <mergeCell ref="J2:J3"/>
    <mergeCell ref="K2:K3"/>
    <mergeCell ref="AH2:AI2"/>
    <mergeCell ref="AJ2:AK2"/>
    <mergeCell ref="AL2:AM2"/>
    <mergeCell ref="AN2:AP2"/>
    <mergeCell ref="A5:A8"/>
    <mergeCell ref="B5:B8"/>
    <mergeCell ref="C5:C8"/>
    <mergeCell ref="D5:D8"/>
    <mergeCell ref="E5:E8"/>
    <mergeCell ref="F5:F8"/>
    <mergeCell ref="V2:W2"/>
    <mergeCell ref="X2:Y2"/>
    <mergeCell ref="Z2:AA2"/>
    <mergeCell ref="AB2:AC2"/>
    <mergeCell ref="AD2:AE2"/>
    <mergeCell ref="AF2:AG2"/>
    <mergeCell ref="L2:M2"/>
    <mergeCell ref="N2:O3"/>
    <mergeCell ref="P2:Q2"/>
    <mergeCell ref="R2:S2"/>
    <mergeCell ref="T2:U2"/>
    <mergeCell ref="M5:M8"/>
    <mergeCell ref="N5:N6"/>
    <mergeCell ref="N7:N8"/>
    <mergeCell ref="A9:A12"/>
    <mergeCell ref="B9:B12"/>
    <mergeCell ref="C9:C12"/>
    <mergeCell ref="D9:D12"/>
    <mergeCell ref="E9:E12"/>
    <mergeCell ref="G5:G8"/>
    <mergeCell ref="H5:H8"/>
    <mergeCell ref="I5:I8"/>
    <mergeCell ref="J5:J8"/>
    <mergeCell ref="K5:K8"/>
    <mergeCell ref="L5:L8"/>
    <mergeCell ref="L9:L12"/>
    <mergeCell ref="M9:M12"/>
    <mergeCell ref="N9:N10"/>
    <mergeCell ref="N11:N12"/>
    <mergeCell ref="F9:F12"/>
    <mergeCell ref="G9:G12"/>
    <mergeCell ref="H9:H12"/>
    <mergeCell ref="I9:I12"/>
    <mergeCell ref="J9:J12"/>
    <mergeCell ref="K9:K12"/>
    <mergeCell ref="M13:M16"/>
    <mergeCell ref="N13:N14"/>
    <mergeCell ref="N15:N16"/>
    <mergeCell ref="A17:A20"/>
    <mergeCell ref="B17:B20"/>
    <mergeCell ref="C17:C20"/>
    <mergeCell ref="D17:D20"/>
    <mergeCell ref="E17:E20"/>
    <mergeCell ref="G13:G16"/>
    <mergeCell ref="H13:H16"/>
    <mergeCell ref="I13:I16"/>
    <mergeCell ref="J13:J16"/>
    <mergeCell ref="K13:K16"/>
    <mergeCell ref="L13:L16"/>
    <mergeCell ref="A13:A16"/>
    <mergeCell ref="B13:B16"/>
    <mergeCell ref="C13:C16"/>
    <mergeCell ref="D13:D16"/>
    <mergeCell ref="E13:E16"/>
    <mergeCell ref="F13:F16"/>
    <mergeCell ref="L17:L20"/>
    <mergeCell ref="M17:M20"/>
    <mergeCell ref="N17:N18"/>
    <mergeCell ref="N19:N20"/>
    <mergeCell ref="F17:F20"/>
    <mergeCell ref="G17:G20"/>
    <mergeCell ref="H17:H20"/>
    <mergeCell ref="I17:I20"/>
    <mergeCell ref="J17:J20"/>
    <mergeCell ref="K17:K20"/>
    <mergeCell ref="M21:M24"/>
    <mergeCell ref="N21:N22"/>
    <mergeCell ref="N23:N24"/>
    <mergeCell ref="K21:K24"/>
    <mergeCell ref="L21:L24"/>
    <mergeCell ref="A25:A28"/>
    <mergeCell ref="B25:B28"/>
    <mergeCell ref="C25:C28"/>
    <mergeCell ref="D25:D28"/>
    <mergeCell ref="E25:E28"/>
    <mergeCell ref="G21:G24"/>
    <mergeCell ref="H21:H24"/>
    <mergeCell ref="I21:I24"/>
    <mergeCell ref="J21:J24"/>
    <mergeCell ref="A21:A24"/>
    <mergeCell ref="B21:B24"/>
    <mergeCell ref="C21:C24"/>
    <mergeCell ref="D21:D24"/>
    <mergeCell ref="E21:E24"/>
    <mergeCell ref="F21:F24"/>
    <mergeCell ref="L25:L28"/>
    <mergeCell ref="M25:M28"/>
    <mergeCell ref="N25:N26"/>
    <mergeCell ref="N27:N28"/>
    <mergeCell ref="F25:F28"/>
    <mergeCell ref="G25:G28"/>
    <mergeCell ref="H25:H28"/>
    <mergeCell ref="I25:I28"/>
    <mergeCell ref="J25:J28"/>
    <mergeCell ref="K25:K28"/>
    <mergeCell ref="M29:M32"/>
    <mergeCell ref="N29:N30"/>
    <mergeCell ref="N31:N32"/>
    <mergeCell ref="A33:A36"/>
    <mergeCell ref="B33:B36"/>
    <mergeCell ref="C33:C36"/>
    <mergeCell ref="D33:D36"/>
    <mergeCell ref="E33:E36"/>
    <mergeCell ref="G29:G32"/>
    <mergeCell ref="H29:H32"/>
    <mergeCell ref="I29:I32"/>
    <mergeCell ref="J29:J32"/>
    <mergeCell ref="K29:K32"/>
    <mergeCell ref="L29:L32"/>
    <mergeCell ref="A29:A32"/>
    <mergeCell ref="B29:B32"/>
    <mergeCell ref="C29:C32"/>
    <mergeCell ref="D29:D32"/>
    <mergeCell ref="E29:E32"/>
    <mergeCell ref="F29:F32"/>
    <mergeCell ref="L33:L36"/>
    <mergeCell ref="M33:M36"/>
    <mergeCell ref="N33:N34"/>
    <mergeCell ref="N35:N36"/>
    <mergeCell ref="F33:F36"/>
    <mergeCell ref="G33:G36"/>
    <mergeCell ref="H33:H36"/>
    <mergeCell ref="I33:I36"/>
    <mergeCell ref="J33:J36"/>
    <mergeCell ref="K33:K36"/>
    <mergeCell ref="M37:M40"/>
    <mergeCell ref="N37:N38"/>
    <mergeCell ref="N39:N40"/>
    <mergeCell ref="K37:K40"/>
    <mergeCell ref="L37:L40"/>
    <mergeCell ref="A41:A44"/>
    <mergeCell ref="B41:B44"/>
    <mergeCell ref="C41:C44"/>
    <mergeCell ref="D41:D44"/>
    <mergeCell ref="E41:E44"/>
    <mergeCell ref="G37:G40"/>
    <mergeCell ref="H37:H40"/>
    <mergeCell ref="I37:I40"/>
    <mergeCell ref="J37:J40"/>
    <mergeCell ref="A37:A40"/>
    <mergeCell ref="B37:B40"/>
    <mergeCell ref="C37:C40"/>
    <mergeCell ref="D37:D40"/>
    <mergeCell ref="E37:E40"/>
    <mergeCell ref="F37:F40"/>
    <mergeCell ref="L41:L44"/>
    <mergeCell ref="M41:M44"/>
    <mergeCell ref="N41:N42"/>
    <mergeCell ref="N43:N44"/>
    <mergeCell ref="F41:F44"/>
    <mergeCell ref="G41:G44"/>
    <mergeCell ref="H41:H44"/>
    <mergeCell ref="I41:I44"/>
    <mergeCell ref="J41:J44"/>
    <mergeCell ref="K41:K44"/>
    <mergeCell ref="A49:A52"/>
    <mergeCell ref="B49:B52"/>
    <mergeCell ref="C49:C52"/>
    <mergeCell ref="D49:D52"/>
    <mergeCell ref="E49:E52"/>
    <mergeCell ref="G45:G48"/>
    <mergeCell ref="H45:H48"/>
    <mergeCell ref="I45:I48"/>
    <mergeCell ref="J45:J48"/>
    <mergeCell ref="A45:A48"/>
    <mergeCell ref="B45:B48"/>
    <mergeCell ref="C45:C48"/>
    <mergeCell ref="D45:D48"/>
    <mergeCell ref="E45:E48"/>
    <mergeCell ref="F45:F48"/>
    <mergeCell ref="F49:F52"/>
    <mergeCell ref="G49:G52"/>
    <mergeCell ref="H49:H52"/>
    <mergeCell ref="I49:I52"/>
    <mergeCell ref="J49:J52"/>
    <mergeCell ref="K49:K52"/>
    <mergeCell ref="M45:M48"/>
    <mergeCell ref="N45:N46"/>
    <mergeCell ref="N47:N48"/>
    <mergeCell ref="K45:K48"/>
    <mergeCell ref="L45:L48"/>
    <mergeCell ref="L49:L52"/>
    <mergeCell ref="M49:M52"/>
    <mergeCell ref="N49:N50"/>
    <mergeCell ref="N51:N52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4"/>
  <sheetViews>
    <sheetView workbookViewId="0">
      <selection activeCell="I63" sqref="I63"/>
    </sheetView>
  </sheetViews>
  <sheetFormatPr defaultRowHeight="10.5"/>
  <cols>
    <col min="1" max="1" width="9" style="37"/>
    <col min="2" max="2" width="7.25" style="37" customWidth="1"/>
    <col min="3" max="3" width="6.625" style="37" customWidth="1"/>
    <col min="4" max="5" width="4.75" style="37" bestFit="1" customWidth="1"/>
    <col min="6" max="6" width="6" style="40" bestFit="1" customWidth="1"/>
    <col min="7" max="7" width="7.875" style="37" customWidth="1"/>
    <col min="8" max="8" width="6.375" style="37" customWidth="1"/>
    <col min="9" max="9" width="7.25" style="37" customWidth="1"/>
    <col min="10" max="10" width="7.625" style="37" customWidth="1"/>
    <col min="11" max="11" width="7.5" style="37" customWidth="1"/>
    <col min="12" max="12" width="4.625" style="37" bestFit="1" customWidth="1"/>
    <col min="13" max="13" width="7.375" style="37" bestFit="1" customWidth="1"/>
    <col min="14" max="14" width="7" style="37" customWidth="1"/>
    <col min="15" max="15" width="6.5" style="37" customWidth="1"/>
    <col min="16" max="16" width="7.125" style="37" bestFit="1" customWidth="1"/>
    <col min="17" max="17" width="4.625" style="37" bestFit="1" customWidth="1"/>
    <col min="18" max="18" width="7" style="37" bestFit="1" customWidth="1"/>
    <col min="19" max="19" width="4.75" style="37" bestFit="1" customWidth="1"/>
    <col min="20" max="20" width="7" style="37" bestFit="1" customWidth="1"/>
    <col min="21" max="21" width="4.75" style="37" bestFit="1" customWidth="1"/>
    <col min="22" max="22" width="7" style="37" bestFit="1" customWidth="1"/>
    <col min="23" max="23" width="4.75" style="37" bestFit="1" customWidth="1"/>
    <col min="24" max="24" width="7" style="37" bestFit="1" customWidth="1"/>
    <col min="25" max="25" width="4.75" style="37" bestFit="1" customWidth="1"/>
    <col min="26" max="26" width="7" style="37" bestFit="1" customWidth="1"/>
    <col min="27" max="27" width="4.75" style="37" bestFit="1" customWidth="1"/>
    <col min="28" max="28" width="7" style="37" bestFit="1" customWidth="1"/>
    <col min="29" max="29" width="4.75" style="37" bestFit="1" customWidth="1"/>
    <col min="30" max="30" width="7" style="37" bestFit="1" customWidth="1"/>
    <col min="31" max="31" width="4.75" style="37" bestFit="1" customWidth="1"/>
    <col min="32" max="32" width="7" style="37" bestFit="1" customWidth="1"/>
    <col min="33" max="33" width="4.75" style="37" bestFit="1" customWidth="1"/>
    <col min="34" max="34" width="7" style="37" bestFit="1" customWidth="1"/>
    <col min="35" max="35" width="4.75" style="37" bestFit="1" customWidth="1"/>
    <col min="36" max="36" width="7" style="37" bestFit="1" customWidth="1"/>
    <col min="37" max="37" width="4.75" style="37" bestFit="1" customWidth="1"/>
    <col min="38" max="38" width="7" style="37" bestFit="1" customWidth="1"/>
    <col min="39" max="39" width="4.75" style="37" bestFit="1" customWidth="1"/>
    <col min="40" max="40" width="7" style="37" bestFit="1" customWidth="1"/>
    <col min="41" max="41" width="4.75" style="37" bestFit="1" customWidth="1"/>
    <col min="42" max="42" width="7.375" style="37" customWidth="1"/>
    <col min="43" max="43" width="6.625" style="37" customWidth="1"/>
    <col min="44" max="44" width="7.5" style="37" customWidth="1"/>
    <col min="45" max="16384" width="9" style="37"/>
  </cols>
  <sheetData>
    <row r="1" spans="1:44" ht="11.25">
      <c r="A1" s="97" t="s">
        <v>30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9"/>
    </row>
    <row r="2" spans="1:44" ht="18.75" customHeight="1">
      <c r="A2" s="69" t="s">
        <v>0</v>
      </c>
      <c r="B2" s="64" t="s">
        <v>1</v>
      </c>
      <c r="C2" s="69" t="s">
        <v>2</v>
      </c>
      <c r="D2" s="92" t="s">
        <v>3</v>
      </c>
      <c r="E2" s="100"/>
      <c r="F2" s="93"/>
      <c r="G2" s="69" t="s">
        <v>268</v>
      </c>
      <c r="H2" s="69" t="s">
        <v>4</v>
      </c>
      <c r="I2" s="69" t="s">
        <v>266</v>
      </c>
      <c r="J2" s="101" t="s">
        <v>5</v>
      </c>
      <c r="K2" s="69" t="s">
        <v>6</v>
      </c>
      <c r="L2" s="92" t="s">
        <v>7</v>
      </c>
      <c r="M2" s="93"/>
      <c r="N2" s="92" t="s">
        <v>8</v>
      </c>
      <c r="O2" s="93"/>
      <c r="P2" s="105" t="s">
        <v>9</v>
      </c>
      <c r="Q2" s="106"/>
      <c r="R2" s="103" t="s">
        <v>250</v>
      </c>
      <c r="S2" s="54"/>
      <c r="T2" s="103" t="s">
        <v>237</v>
      </c>
      <c r="U2" s="54"/>
      <c r="V2" s="103" t="s">
        <v>238</v>
      </c>
      <c r="W2" s="54"/>
      <c r="X2" s="103" t="s">
        <v>239</v>
      </c>
      <c r="Y2" s="54"/>
      <c r="Z2" s="103" t="s">
        <v>240</v>
      </c>
      <c r="AA2" s="54"/>
      <c r="AB2" s="103" t="s">
        <v>241</v>
      </c>
      <c r="AC2" s="54"/>
      <c r="AD2" s="103" t="s">
        <v>242</v>
      </c>
      <c r="AE2" s="54"/>
      <c r="AF2" s="103" t="s">
        <v>243</v>
      </c>
      <c r="AG2" s="54"/>
      <c r="AH2" s="103" t="s">
        <v>244</v>
      </c>
      <c r="AI2" s="54"/>
      <c r="AJ2" s="103" t="s">
        <v>245</v>
      </c>
      <c r="AK2" s="54"/>
      <c r="AL2" s="103" t="s">
        <v>246</v>
      </c>
      <c r="AM2" s="54"/>
      <c r="AN2" s="103" t="s">
        <v>247</v>
      </c>
      <c r="AO2" s="54"/>
      <c r="AP2" s="103" t="s">
        <v>14</v>
      </c>
      <c r="AQ2" s="104"/>
      <c r="AR2" s="54"/>
    </row>
    <row r="3" spans="1:44" ht="11.25">
      <c r="A3" s="71"/>
      <c r="B3" s="65"/>
      <c r="C3" s="71"/>
      <c r="D3" s="28" t="s">
        <v>34</v>
      </c>
      <c r="E3" s="28" t="s">
        <v>202</v>
      </c>
      <c r="F3" s="3" t="s">
        <v>214</v>
      </c>
      <c r="G3" s="71"/>
      <c r="H3" s="71"/>
      <c r="I3" s="71"/>
      <c r="J3" s="102"/>
      <c r="K3" s="71"/>
      <c r="L3" s="28" t="s">
        <v>15</v>
      </c>
      <c r="M3" s="3" t="s">
        <v>16</v>
      </c>
      <c r="N3" s="28" t="s">
        <v>15</v>
      </c>
      <c r="O3" s="28" t="s">
        <v>16</v>
      </c>
      <c r="P3" s="107"/>
      <c r="Q3" s="108"/>
      <c r="R3" s="26" t="s">
        <v>17</v>
      </c>
      <c r="S3" s="26" t="s">
        <v>18</v>
      </c>
      <c r="T3" s="26" t="s">
        <v>17</v>
      </c>
      <c r="U3" s="26" t="s">
        <v>18</v>
      </c>
      <c r="V3" s="26" t="s">
        <v>17</v>
      </c>
      <c r="W3" s="26" t="s">
        <v>18</v>
      </c>
      <c r="X3" s="26" t="s">
        <v>17</v>
      </c>
      <c r="Y3" s="26" t="s">
        <v>18</v>
      </c>
      <c r="Z3" s="26" t="s">
        <v>17</v>
      </c>
      <c r="AA3" s="26" t="s">
        <v>18</v>
      </c>
      <c r="AB3" s="26" t="s">
        <v>17</v>
      </c>
      <c r="AC3" s="26" t="s">
        <v>18</v>
      </c>
      <c r="AD3" s="26" t="s">
        <v>17</v>
      </c>
      <c r="AE3" s="26" t="s">
        <v>18</v>
      </c>
      <c r="AF3" s="26" t="s">
        <v>17</v>
      </c>
      <c r="AG3" s="26" t="s">
        <v>18</v>
      </c>
      <c r="AH3" s="26" t="s">
        <v>17</v>
      </c>
      <c r="AI3" s="26" t="s">
        <v>18</v>
      </c>
      <c r="AJ3" s="26" t="s">
        <v>17</v>
      </c>
      <c r="AK3" s="26" t="s">
        <v>18</v>
      </c>
      <c r="AL3" s="26" t="s">
        <v>17</v>
      </c>
      <c r="AM3" s="26" t="s">
        <v>18</v>
      </c>
      <c r="AN3" s="26" t="s">
        <v>17</v>
      </c>
      <c r="AO3" s="26" t="s">
        <v>18</v>
      </c>
      <c r="AP3" s="26" t="s">
        <v>17</v>
      </c>
      <c r="AQ3" s="26" t="s">
        <v>18</v>
      </c>
      <c r="AR3" s="26" t="s">
        <v>19</v>
      </c>
    </row>
    <row r="4" spans="1:44" ht="11.25">
      <c r="A4" s="29"/>
      <c r="B4" s="6" t="s">
        <v>253</v>
      </c>
      <c r="C4" s="29"/>
      <c r="D4" s="7"/>
      <c r="E4" s="7"/>
      <c r="F4" s="9"/>
      <c r="G4" s="7"/>
      <c r="H4" s="7"/>
      <c r="I4" s="7"/>
      <c r="J4" s="9"/>
      <c r="K4" s="7"/>
      <c r="L4" s="7"/>
      <c r="M4" s="9"/>
      <c r="N4" s="7"/>
      <c r="O4" s="7"/>
      <c r="P4" s="10"/>
      <c r="Q4" s="10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</row>
    <row r="5" spans="1:44" ht="11.25">
      <c r="A5" s="64">
        <v>1</v>
      </c>
      <c r="B5" s="86" t="s">
        <v>249</v>
      </c>
      <c r="C5" s="80" t="s">
        <v>287</v>
      </c>
      <c r="D5" s="80"/>
      <c r="E5" s="89"/>
      <c r="F5" s="89"/>
      <c r="G5" s="89">
        <v>400</v>
      </c>
      <c r="H5" s="80">
        <v>0</v>
      </c>
      <c r="I5" s="118">
        <v>400</v>
      </c>
      <c r="J5" s="115"/>
      <c r="K5" s="89">
        <v>400</v>
      </c>
      <c r="L5" s="89"/>
      <c r="M5" s="89">
        <v>400</v>
      </c>
      <c r="N5" s="61"/>
      <c r="O5" s="61"/>
      <c r="P5" s="64" t="s">
        <v>22</v>
      </c>
      <c r="Q5" s="26" t="s">
        <v>15</v>
      </c>
      <c r="R5" s="29"/>
      <c r="S5" s="39"/>
      <c r="T5" s="29"/>
      <c r="U5" s="3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</row>
    <row r="6" spans="1:44" ht="11.25">
      <c r="A6" s="72"/>
      <c r="B6" s="87"/>
      <c r="C6" s="81"/>
      <c r="D6" s="81"/>
      <c r="E6" s="90"/>
      <c r="F6" s="90"/>
      <c r="G6" s="90"/>
      <c r="H6" s="81"/>
      <c r="I6" s="119"/>
      <c r="J6" s="116"/>
      <c r="K6" s="90"/>
      <c r="L6" s="90"/>
      <c r="M6" s="90"/>
      <c r="N6" s="62"/>
      <c r="O6" s="62"/>
      <c r="P6" s="65"/>
      <c r="Q6" s="26" t="s">
        <v>16</v>
      </c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</row>
    <row r="7" spans="1:44" ht="11.25">
      <c r="A7" s="72"/>
      <c r="B7" s="87"/>
      <c r="C7" s="81"/>
      <c r="D7" s="81"/>
      <c r="E7" s="90"/>
      <c r="F7" s="90"/>
      <c r="G7" s="90"/>
      <c r="H7" s="81"/>
      <c r="I7" s="119"/>
      <c r="J7" s="116"/>
      <c r="K7" s="90"/>
      <c r="L7" s="90"/>
      <c r="M7" s="90"/>
      <c r="N7" s="62"/>
      <c r="O7" s="62"/>
      <c r="P7" s="69" t="s">
        <v>23</v>
      </c>
      <c r="Q7" s="28" t="s">
        <v>15</v>
      </c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</row>
    <row r="8" spans="1:44" ht="11.25">
      <c r="A8" s="65"/>
      <c r="B8" s="88"/>
      <c r="C8" s="82"/>
      <c r="D8" s="82"/>
      <c r="E8" s="91"/>
      <c r="F8" s="91"/>
      <c r="G8" s="91"/>
      <c r="H8" s="82"/>
      <c r="I8" s="120"/>
      <c r="J8" s="117"/>
      <c r="K8" s="91"/>
      <c r="L8" s="91"/>
      <c r="M8" s="91"/>
      <c r="N8" s="63"/>
      <c r="O8" s="63"/>
      <c r="P8" s="71"/>
      <c r="Q8" s="28" t="s">
        <v>16</v>
      </c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</row>
    <row r="9" spans="1:44" ht="11.25">
      <c r="A9" s="64">
        <v>2</v>
      </c>
      <c r="B9" s="86" t="s">
        <v>226</v>
      </c>
      <c r="C9" s="80" t="s">
        <v>287</v>
      </c>
      <c r="D9" s="80"/>
      <c r="E9" s="89"/>
      <c r="F9" s="89"/>
      <c r="G9" s="89">
        <v>400</v>
      </c>
      <c r="H9" s="80">
        <v>0</v>
      </c>
      <c r="I9" s="118">
        <v>400</v>
      </c>
      <c r="J9" s="115"/>
      <c r="K9" s="89">
        <v>400</v>
      </c>
      <c r="L9" s="89"/>
      <c r="M9" s="89">
        <v>400</v>
      </c>
      <c r="N9" s="61"/>
      <c r="O9" s="61"/>
      <c r="P9" s="64" t="s">
        <v>22</v>
      </c>
      <c r="Q9" s="26" t="s">
        <v>15</v>
      </c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</row>
    <row r="10" spans="1:44" ht="11.25">
      <c r="A10" s="72"/>
      <c r="B10" s="87"/>
      <c r="C10" s="81"/>
      <c r="D10" s="81"/>
      <c r="E10" s="90"/>
      <c r="F10" s="90"/>
      <c r="G10" s="90"/>
      <c r="H10" s="81"/>
      <c r="I10" s="119"/>
      <c r="J10" s="116"/>
      <c r="K10" s="90"/>
      <c r="L10" s="90"/>
      <c r="M10" s="90"/>
      <c r="N10" s="62"/>
      <c r="O10" s="62"/>
      <c r="P10" s="65"/>
      <c r="Q10" s="26" t="s">
        <v>16</v>
      </c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</row>
    <row r="11" spans="1:44" ht="11.25">
      <c r="A11" s="72"/>
      <c r="B11" s="87"/>
      <c r="C11" s="81"/>
      <c r="D11" s="81"/>
      <c r="E11" s="90"/>
      <c r="F11" s="90"/>
      <c r="G11" s="90"/>
      <c r="H11" s="81"/>
      <c r="I11" s="119"/>
      <c r="J11" s="116"/>
      <c r="K11" s="90"/>
      <c r="L11" s="90"/>
      <c r="M11" s="90"/>
      <c r="N11" s="62"/>
      <c r="O11" s="62"/>
      <c r="P11" s="69" t="s">
        <v>23</v>
      </c>
      <c r="Q11" s="28" t="s">
        <v>15</v>
      </c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</row>
    <row r="12" spans="1:44" ht="11.25">
      <c r="A12" s="65"/>
      <c r="B12" s="88"/>
      <c r="C12" s="82"/>
      <c r="D12" s="82"/>
      <c r="E12" s="91"/>
      <c r="F12" s="91"/>
      <c r="G12" s="91"/>
      <c r="H12" s="82"/>
      <c r="I12" s="120"/>
      <c r="J12" s="117"/>
      <c r="K12" s="91"/>
      <c r="L12" s="91"/>
      <c r="M12" s="91"/>
      <c r="N12" s="63"/>
      <c r="O12" s="63"/>
      <c r="P12" s="71"/>
      <c r="Q12" s="28" t="s">
        <v>16</v>
      </c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</row>
    <row r="13" spans="1:44" ht="11.25">
      <c r="A13" s="64">
        <v>3</v>
      </c>
      <c r="B13" s="86" t="s">
        <v>227</v>
      </c>
      <c r="C13" s="80" t="s">
        <v>287</v>
      </c>
      <c r="D13" s="80"/>
      <c r="E13" s="89"/>
      <c r="F13" s="89"/>
      <c r="G13" s="89">
        <v>400</v>
      </c>
      <c r="H13" s="80">
        <v>0</v>
      </c>
      <c r="I13" s="118">
        <v>400</v>
      </c>
      <c r="J13" s="115"/>
      <c r="K13" s="89">
        <v>400</v>
      </c>
      <c r="L13" s="89"/>
      <c r="M13" s="89">
        <v>400</v>
      </c>
      <c r="N13" s="61"/>
      <c r="O13" s="61"/>
      <c r="P13" s="64" t="s">
        <v>22</v>
      </c>
      <c r="Q13" s="26" t="s">
        <v>15</v>
      </c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</row>
    <row r="14" spans="1:44" ht="11.25">
      <c r="A14" s="72"/>
      <c r="B14" s="87"/>
      <c r="C14" s="81"/>
      <c r="D14" s="81"/>
      <c r="E14" s="90"/>
      <c r="F14" s="90"/>
      <c r="G14" s="90"/>
      <c r="H14" s="81"/>
      <c r="I14" s="119"/>
      <c r="J14" s="116"/>
      <c r="K14" s="90"/>
      <c r="L14" s="90"/>
      <c r="M14" s="90"/>
      <c r="N14" s="62"/>
      <c r="O14" s="62"/>
      <c r="P14" s="65"/>
      <c r="Q14" s="26" t="s">
        <v>16</v>
      </c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</row>
    <row r="15" spans="1:44" ht="11.25">
      <c r="A15" s="72"/>
      <c r="B15" s="87"/>
      <c r="C15" s="81"/>
      <c r="D15" s="81"/>
      <c r="E15" s="90"/>
      <c r="F15" s="90"/>
      <c r="G15" s="90"/>
      <c r="H15" s="81"/>
      <c r="I15" s="119"/>
      <c r="J15" s="116"/>
      <c r="K15" s="90"/>
      <c r="L15" s="90"/>
      <c r="M15" s="90"/>
      <c r="N15" s="62"/>
      <c r="O15" s="62"/>
      <c r="P15" s="69" t="s">
        <v>23</v>
      </c>
      <c r="Q15" s="28" t="s">
        <v>15</v>
      </c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</row>
    <row r="16" spans="1:44" ht="11.25">
      <c r="A16" s="65"/>
      <c r="B16" s="88"/>
      <c r="C16" s="82"/>
      <c r="D16" s="82"/>
      <c r="E16" s="91"/>
      <c r="F16" s="91"/>
      <c r="G16" s="91"/>
      <c r="H16" s="82"/>
      <c r="I16" s="120"/>
      <c r="J16" s="117"/>
      <c r="K16" s="91"/>
      <c r="L16" s="91"/>
      <c r="M16" s="91"/>
      <c r="N16" s="63"/>
      <c r="O16" s="63"/>
      <c r="P16" s="71"/>
      <c r="Q16" s="28" t="s">
        <v>16</v>
      </c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</row>
    <row r="17" spans="1:44" ht="11.25">
      <c r="A17" s="64">
        <v>4</v>
      </c>
      <c r="B17" s="86" t="s">
        <v>228</v>
      </c>
      <c r="C17" s="80" t="s">
        <v>287</v>
      </c>
      <c r="D17" s="80"/>
      <c r="E17" s="89"/>
      <c r="F17" s="89"/>
      <c r="G17" s="89">
        <v>400</v>
      </c>
      <c r="H17" s="80">
        <v>0</v>
      </c>
      <c r="I17" s="118">
        <v>400</v>
      </c>
      <c r="J17" s="115"/>
      <c r="K17" s="89">
        <v>400</v>
      </c>
      <c r="L17" s="89"/>
      <c r="M17" s="89">
        <v>400</v>
      </c>
      <c r="N17" s="61"/>
      <c r="O17" s="61"/>
      <c r="P17" s="64" t="s">
        <v>22</v>
      </c>
      <c r="Q17" s="26" t="s">
        <v>15</v>
      </c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</row>
    <row r="18" spans="1:44" ht="18.75" customHeight="1">
      <c r="A18" s="72"/>
      <c r="B18" s="87"/>
      <c r="C18" s="81"/>
      <c r="D18" s="81"/>
      <c r="E18" s="90"/>
      <c r="F18" s="90"/>
      <c r="G18" s="90"/>
      <c r="H18" s="81"/>
      <c r="I18" s="119"/>
      <c r="J18" s="116"/>
      <c r="K18" s="90"/>
      <c r="L18" s="90"/>
      <c r="M18" s="90"/>
      <c r="N18" s="62"/>
      <c r="O18" s="62"/>
      <c r="P18" s="65"/>
      <c r="Q18" s="26" t="s">
        <v>16</v>
      </c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</row>
    <row r="19" spans="1:44" ht="11.25">
      <c r="A19" s="72"/>
      <c r="B19" s="87"/>
      <c r="C19" s="81"/>
      <c r="D19" s="81"/>
      <c r="E19" s="90"/>
      <c r="F19" s="90"/>
      <c r="G19" s="90"/>
      <c r="H19" s="81"/>
      <c r="I19" s="119"/>
      <c r="J19" s="116"/>
      <c r="K19" s="90"/>
      <c r="L19" s="90"/>
      <c r="M19" s="90"/>
      <c r="N19" s="62"/>
      <c r="O19" s="62"/>
      <c r="P19" s="69" t="s">
        <v>23</v>
      </c>
      <c r="Q19" s="28" t="s">
        <v>15</v>
      </c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</row>
    <row r="20" spans="1:44" ht="11.25">
      <c r="A20" s="65"/>
      <c r="B20" s="88"/>
      <c r="C20" s="82"/>
      <c r="D20" s="82"/>
      <c r="E20" s="91"/>
      <c r="F20" s="91"/>
      <c r="G20" s="91"/>
      <c r="H20" s="82"/>
      <c r="I20" s="120"/>
      <c r="J20" s="117"/>
      <c r="K20" s="91"/>
      <c r="L20" s="91"/>
      <c r="M20" s="91"/>
      <c r="N20" s="63"/>
      <c r="O20" s="63"/>
      <c r="P20" s="71"/>
      <c r="Q20" s="28" t="s">
        <v>16</v>
      </c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</row>
    <row r="21" spans="1:44" ht="11.25">
      <c r="A21" s="64">
        <v>5</v>
      </c>
      <c r="B21" s="86" t="s">
        <v>229</v>
      </c>
      <c r="C21" s="80" t="s">
        <v>287</v>
      </c>
      <c r="D21" s="80"/>
      <c r="E21" s="89"/>
      <c r="F21" s="89">
        <v>367.01</v>
      </c>
      <c r="G21" s="89">
        <v>400</v>
      </c>
      <c r="H21" s="80">
        <v>0</v>
      </c>
      <c r="I21" s="118">
        <v>400</v>
      </c>
      <c r="J21" s="115"/>
      <c r="K21" s="89">
        <v>400</v>
      </c>
      <c r="L21" s="89"/>
      <c r="M21" s="89">
        <v>400</v>
      </c>
      <c r="N21" s="61"/>
      <c r="O21" s="61"/>
      <c r="P21" s="64" t="s">
        <v>22</v>
      </c>
      <c r="Q21" s="26" t="s">
        <v>15</v>
      </c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</row>
    <row r="22" spans="1:44" ht="11.25">
      <c r="A22" s="72"/>
      <c r="B22" s="87"/>
      <c r="C22" s="81"/>
      <c r="D22" s="81"/>
      <c r="E22" s="90"/>
      <c r="F22" s="90"/>
      <c r="G22" s="90"/>
      <c r="H22" s="81"/>
      <c r="I22" s="119"/>
      <c r="J22" s="116"/>
      <c r="K22" s="90"/>
      <c r="L22" s="90"/>
      <c r="M22" s="90"/>
      <c r="N22" s="62"/>
      <c r="O22" s="62"/>
      <c r="P22" s="65"/>
      <c r="Q22" s="26" t="s">
        <v>16</v>
      </c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</row>
    <row r="23" spans="1:44" ht="11.25">
      <c r="A23" s="72"/>
      <c r="B23" s="87"/>
      <c r="C23" s="81"/>
      <c r="D23" s="81"/>
      <c r="E23" s="90"/>
      <c r="F23" s="90"/>
      <c r="G23" s="90"/>
      <c r="H23" s="81"/>
      <c r="I23" s="119"/>
      <c r="J23" s="116"/>
      <c r="K23" s="90"/>
      <c r="L23" s="90"/>
      <c r="M23" s="90"/>
      <c r="N23" s="62"/>
      <c r="O23" s="62"/>
      <c r="P23" s="69" t="s">
        <v>23</v>
      </c>
      <c r="Q23" s="28" t="s">
        <v>15</v>
      </c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</row>
    <row r="24" spans="1:44" ht="11.25">
      <c r="A24" s="65"/>
      <c r="B24" s="88"/>
      <c r="C24" s="82"/>
      <c r="D24" s="82"/>
      <c r="E24" s="91"/>
      <c r="F24" s="91"/>
      <c r="G24" s="91"/>
      <c r="H24" s="82"/>
      <c r="I24" s="120"/>
      <c r="J24" s="117"/>
      <c r="K24" s="91"/>
      <c r="L24" s="91"/>
      <c r="M24" s="91"/>
      <c r="N24" s="63"/>
      <c r="O24" s="63"/>
      <c r="P24" s="71"/>
      <c r="Q24" s="28" t="s">
        <v>16</v>
      </c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</row>
    <row r="25" spans="1:44" ht="11.25">
      <c r="A25" s="64">
        <v>6</v>
      </c>
      <c r="B25" s="86" t="s">
        <v>230</v>
      </c>
      <c r="C25" s="80" t="s">
        <v>287</v>
      </c>
      <c r="D25" s="80"/>
      <c r="E25" s="89"/>
      <c r="F25" s="89">
        <v>265.36</v>
      </c>
      <c r="G25" s="89">
        <v>400</v>
      </c>
      <c r="H25" s="80">
        <v>0</v>
      </c>
      <c r="I25" s="118">
        <v>400</v>
      </c>
      <c r="J25" s="115"/>
      <c r="K25" s="89">
        <v>400</v>
      </c>
      <c r="L25" s="89"/>
      <c r="M25" s="89">
        <v>400</v>
      </c>
      <c r="N25" s="61"/>
      <c r="O25" s="61"/>
      <c r="P25" s="64" t="s">
        <v>22</v>
      </c>
      <c r="Q25" s="26" t="s">
        <v>15</v>
      </c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</row>
    <row r="26" spans="1:44" ht="11.25">
      <c r="A26" s="72"/>
      <c r="B26" s="87"/>
      <c r="C26" s="81"/>
      <c r="D26" s="81"/>
      <c r="E26" s="90"/>
      <c r="F26" s="90"/>
      <c r="G26" s="90"/>
      <c r="H26" s="81"/>
      <c r="I26" s="119"/>
      <c r="J26" s="116"/>
      <c r="K26" s="90"/>
      <c r="L26" s="90"/>
      <c r="M26" s="90"/>
      <c r="N26" s="62"/>
      <c r="O26" s="62"/>
      <c r="P26" s="65"/>
      <c r="Q26" s="26" t="s">
        <v>16</v>
      </c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</row>
    <row r="27" spans="1:44" ht="11.25">
      <c r="A27" s="72"/>
      <c r="B27" s="87"/>
      <c r="C27" s="81"/>
      <c r="D27" s="81"/>
      <c r="E27" s="90"/>
      <c r="F27" s="90"/>
      <c r="G27" s="90"/>
      <c r="H27" s="81"/>
      <c r="I27" s="119"/>
      <c r="J27" s="116"/>
      <c r="K27" s="90"/>
      <c r="L27" s="90"/>
      <c r="M27" s="90"/>
      <c r="N27" s="62"/>
      <c r="O27" s="62"/>
      <c r="P27" s="69" t="s">
        <v>23</v>
      </c>
      <c r="Q27" s="28" t="s">
        <v>15</v>
      </c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</row>
    <row r="28" spans="1:44" ht="11.25">
      <c r="A28" s="65"/>
      <c r="B28" s="88"/>
      <c r="C28" s="82"/>
      <c r="D28" s="82"/>
      <c r="E28" s="91"/>
      <c r="F28" s="91"/>
      <c r="G28" s="91"/>
      <c r="H28" s="82"/>
      <c r="I28" s="120"/>
      <c r="J28" s="117"/>
      <c r="K28" s="91"/>
      <c r="L28" s="91"/>
      <c r="M28" s="91"/>
      <c r="N28" s="63"/>
      <c r="O28" s="63"/>
      <c r="P28" s="71"/>
      <c r="Q28" s="28" t="s">
        <v>16</v>
      </c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</row>
    <row r="29" spans="1:44" ht="11.25">
      <c r="A29" s="64">
        <v>7</v>
      </c>
      <c r="B29" s="86" t="s">
        <v>231</v>
      </c>
      <c r="C29" s="80" t="s">
        <v>287</v>
      </c>
      <c r="D29" s="80"/>
      <c r="E29" s="89"/>
      <c r="F29" s="89">
        <v>387.34</v>
      </c>
      <c r="G29" s="89">
        <v>400</v>
      </c>
      <c r="H29" s="80">
        <v>0</v>
      </c>
      <c r="I29" s="118">
        <v>400</v>
      </c>
      <c r="J29" s="115"/>
      <c r="K29" s="89">
        <v>400</v>
      </c>
      <c r="L29" s="89"/>
      <c r="M29" s="89">
        <v>400</v>
      </c>
      <c r="N29" s="61"/>
      <c r="O29" s="61"/>
      <c r="P29" s="64" t="s">
        <v>22</v>
      </c>
      <c r="Q29" s="26" t="s">
        <v>15</v>
      </c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</row>
    <row r="30" spans="1:44" ht="11.25">
      <c r="A30" s="72"/>
      <c r="B30" s="87"/>
      <c r="C30" s="81"/>
      <c r="D30" s="81"/>
      <c r="E30" s="90"/>
      <c r="F30" s="90"/>
      <c r="G30" s="90"/>
      <c r="H30" s="81"/>
      <c r="I30" s="119"/>
      <c r="J30" s="116"/>
      <c r="K30" s="90"/>
      <c r="L30" s="90"/>
      <c r="M30" s="90"/>
      <c r="N30" s="62"/>
      <c r="O30" s="62"/>
      <c r="P30" s="65"/>
      <c r="Q30" s="26" t="s">
        <v>16</v>
      </c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</row>
    <row r="31" spans="1:44" ht="11.25">
      <c r="A31" s="72"/>
      <c r="B31" s="87"/>
      <c r="C31" s="81"/>
      <c r="D31" s="81"/>
      <c r="E31" s="90"/>
      <c r="F31" s="90"/>
      <c r="G31" s="90"/>
      <c r="H31" s="81"/>
      <c r="I31" s="119"/>
      <c r="J31" s="116"/>
      <c r="K31" s="90"/>
      <c r="L31" s="90"/>
      <c r="M31" s="90"/>
      <c r="N31" s="62"/>
      <c r="O31" s="62"/>
      <c r="P31" s="69" t="s">
        <v>23</v>
      </c>
      <c r="Q31" s="28" t="s">
        <v>15</v>
      </c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</row>
    <row r="32" spans="1:44" ht="11.25">
      <c r="A32" s="65"/>
      <c r="B32" s="88"/>
      <c r="C32" s="82"/>
      <c r="D32" s="82"/>
      <c r="E32" s="91"/>
      <c r="F32" s="91"/>
      <c r="G32" s="91"/>
      <c r="H32" s="82"/>
      <c r="I32" s="120"/>
      <c r="J32" s="117"/>
      <c r="K32" s="91"/>
      <c r="L32" s="91"/>
      <c r="M32" s="91"/>
      <c r="N32" s="63"/>
      <c r="O32" s="63"/>
      <c r="P32" s="71"/>
      <c r="Q32" s="28" t="s">
        <v>16</v>
      </c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</row>
    <row r="33" spans="1:44" ht="11.25">
      <c r="A33" s="64">
        <v>8</v>
      </c>
      <c r="B33" s="86" t="s">
        <v>232</v>
      </c>
      <c r="C33" s="80" t="s">
        <v>287</v>
      </c>
      <c r="D33" s="80"/>
      <c r="E33" s="89"/>
      <c r="F33" s="89">
        <v>428</v>
      </c>
      <c r="G33" s="89">
        <v>400</v>
      </c>
      <c r="H33" s="80">
        <v>0</v>
      </c>
      <c r="I33" s="118">
        <v>400</v>
      </c>
      <c r="J33" s="115"/>
      <c r="K33" s="89">
        <v>400</v>
      </c>
      <c r="L33" s="89"/>
      <c r="M33" s="89">
        <v>400</v>
      </c>
      <c r="N33" s="61"/>
      <c r="O33" s="61"/>
      <c r="P33" s="64" t="s">
        <v>22</v>
      </c>
      <c r="Q33" s="26" t="s">
        <v>15</v>
      </c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</row>
    <row r="34" spans="1:44" ht="11.25">
      <c r="A34" s="72"/>
      <c r="B34" s="87"/>
      <c r="C34" s="81"/>
      <c r="D34" s="81"/>
      <c r="E34" s="90"/>
      <c r="F34" s="90"/>
      <c r="G34" s="90"/>
      <c r="H34" s="81"/>
      <c r="I34" s="119"/>
      <c r="J34" s="116"/>
      <c r="K34" s="90"/>
      <c r="L34" s="90"/>
      <c r="M34" s="90"/>
      <c r="N34" s="62"/>
      <c r="O34" s="62"/>
      <c r="P34" s="65"/>
      <c r="Q34" s="26" t="s">
        <v>16</v>
      </c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</row>
    <row r="35" spans="1:44" ht="11.25">
      <c r="A35" s="72"/>
      <c r="B35" s="87"/>
      <c r="C35" s="81"/>
      <c r="D35" s="81"/>
      <c r="E35" s="90"/>
      <c r="F35" s="90"/>
      <c r="G35" s="90"/>
      <c r="H35" s="81"/>
      <c r="I35" s="119"/>
      <c r="J35" s="116"/>
      <c r="K35" s="90"/>
      <c r="L35" s="90"/>
      <c r="M35" s="90"/>
      <c r="N35" s="62"/>
      <c r="O35" s="62"/>
      <c r="P35" s="69" t="s">
        <v>23</v>
      </c>
      <c r="Q35" s="28" t="s">
        <v>15</v>
      </c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</row>
    <row r="36" spans="1:44" ht="11.25">
      <c r="A36" s="65"/>
      <c r="B36" s="88"/>
      <c r="C36" s="82"/>
      <c r="D36" s="82"/>
      <c r="E36" s="91"/>
      <c r="F36" s="91"/>
      <c r="G36" s="91"/>
      <c r="H36" s="82"/>
      <c r="I36" s="120"/>
      <c r="J36" s="117"/>
      <c r="K36" s="91"/>
      <c r="L36" s="91"/>
      <c r="M36" s="91"/>
      <c r="N36" s="63"/>
      <c r="O36" s="63"/>
      <c r="P36" s="71"/>
      <c r="Q36" s="28" t="s">
        <v>16</v>
      </c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</row>
    <row r="37" spans="1:44" ht="11.25">
      <c r="A37" s="64">
        <v>9</v>
      </c>
      <c r="B37" s="86" t="s">
        <v>233</v>
      </c>
      <c r="C37" s="80" t="s">
        <v>287</v>
      </c>
      <c r="D37" s="80"/>
      <c r="E37" s="89"/>
      <c r="F37" s="89">
        <v>214</v>
      </c>
      <c r="G37" s="89">
        <v>400</v>
      </c>
      <c r="H37" s="80">
        <v>0</v>
      </c>
      <c r="I37" s="118">
        <v>400</v>
      </c>
      <c r="J37" s="115"/>
      <c r="K37" s="89">
        <v>400</v>
      </c>
      <c r="L37" s="89"/>
      <c r="M37" s="89">
        <v>400</v>
      </c>
      <c r="N37" s="61"/>
      <c r="O37" s="61"/>
      <c r="P37" s="64" t="s">
        <v>22</v>
      </c>
      <c r="Q37" s="26" t="s">
        <v>15</v>
      </c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</row>
    <row r="38" spans="1:44" ht="11.25">
      <c r="A38" s="72"/>
      <c r="B38" s="87"/>
      <c r="C38" s="81"/>
      <c r="D38" s="81"/>
      <c r="E38" s="90"/>
      <c r="F38" s="90"/>
      <c r="G38" s="90"/>
      <c r="H38" s="81"/>
      <c r="I38" s="119"/>
      <c r="J38" s="116"/>
      <c r="K38" s="90"/>
      <c r="L38" s="90"/>
      <c r="M38" s="90"/>
      <c r="N38" s="62"/>
      <c r="O38" s="62"/>
      <c r="P38" s="65"/>
      <c r="Q38" s="26" t="s">
        <v>16</v>
      </c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</row>
    <row r="39" spans="1:44" ht="11.25">
      <c r="A39" s="72"/>
      <c r="B39" s="87"/>
      <c r="C39" s="81"/>
      <c r="D39" s="81"/>
      <c r="E39" s="90"/>
      <c r="F39" s="90"/>
      <c r="G39" s="90"/>
      <c r="H39" s="81"/>
      <c r="I39" s="119"/>
      <c r="J39" s="116"/>
      <c r="K39" s="90"/>
      <c r="L39" s="90"/>
      <c r="M39" s="90"/>
      <c r="N39" s="62"/>
      <c r="O39" s="62"/>
      <c r="P39" s="69" t="s">
        <v>23</v>
      </c>
      <c r="Q39" s="28" t="s">
        <v>15</v>
      </c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</row>
    <row r="40" spans="1:44" ht="11.25">
      <c r="A40" s="65"/>
      <c r="B40" s="88"/>
      <c r="C40" s="82"/>
      <c r="D40" s="82"/>
      <c r="E40" s="91"/>
      <c r="F40" s="91"/>
      <c r="G40" s="91"/>
      <c r="H40" s="82"/>
      <c r="I40" s="120"/>
      <c r="J40" s="117"/>
      <c r="K40" s="91"/>
      <c r="L40" s="91"/>
      <c r="M40" s="91"/>
      <c r="N40" s="63"/>
      <c r="O40" s="63"/>
      <c r="P40" s="71"/>
      <c r="Q40" s="28" t="s">
        <v>16</v>
      </c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</row>
    <row r="41" spans="1:44" ht="11.25">
      <c r="A41" s="64">
        <v>10</v>
      </c>
      <c r="B41" s="86" t="s">
        <v>234</v>
      </c>
      <c r="C41" s="80" t="s">
        <v>287</v>
      </c>
      <c r="D41" s="80"/>
      <c r="E41" s="89"/>
      <c r="F41" s="89">
        <v>214</v>
      </c>
      <c r="G41" s="89">
        <v>400</v>
      </c>
      <c r="H41" s="80">
        <v>0</v>
      </c>
      <c r="I41" s="118">
        <v>400</v>
      </c>
      <c r="J41" s="115"/>
      <c r="K41" s="89">
        <v>400</v>
      </c>
      <c r="L41" s="89"/>
      <c r="M41" s="89">
        <v>400</v>
      </c>
      <c r="N41" s="61"/>
      <c r="O41" s="61"/>
      <c r="P41" s="64" t="s">
        <v>22</v>
      </c>
      <c r="Q41" s="26" t="s">
        <v>15</v>
      </c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</row>
    <row r="42" spans="1:44" ht="11.25">
      <c r="A42" s="72"/>
      <c r="B42" s="87"/>
      <c r="C42" s="81"/>
      <c r="D42" s="81"/>
      <c r="E42" s="90"/>
      <c r="F42" s="90"/>
      <c r="G42" s="90"/>
      <c r="H42" s="81"/>
      <c r="I42" s="119"/>
      <c r="J42" s="116"/>
      <c r="K42" s="90"/>
      <c r="L42" s="90"/>
      <c r="M42" s="90"/>
      <c r="N42" s="62"/>
      <c r="O42" s="62"/>
      <c r="P42" s="65"/>
      <c r="Q42" s="26" t="s">
        <v>16</v>
      </c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</row>
    <row r="43" spans="1:44" ht="11.25">
      <c r="A43" s="72"/>
      <c r="B43" s="87"/>
      <c r="C43" s="81"/>
      <c r="D43" s="81"/>
      <c r="E43" s="90"/>
      <c r="F43" s="90"/>
      <c r="G43" s="90"/>
      <c r="H43" s="81"/>
      <c r="I43" s="119"/>
      <c r="J43" s="116"/>
      <c r="K43" s="90"/>
      <c r="L43" s="90"/>
      <c r="M43" s="90"/>
      <c r="N43" s="62"/>
      <c r="O43" s="62"/>
      <c r="P43" s="69" t="s">
        <v>23</v>
      </c>
      <c r="Q43" s="28" t="s">
        <v>15</v>
      </c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</row>
    <row r="44" spans="1:44" ht="11.25">
      <c r="A44" s="65"/>
      <c r="B44" s="88"/>
      <c r="C44" s="82"/>
      <c r="D44" s="82"/>
      <c r="E44" s="91"/>
      <c r="F44" s="91"/>
      <c r="G44" s="91"/>
      <c r="H44" s="82"/>
      <c r="I44" s="120"/>
      <c r="J44" s="117"/>
      <c r="K44" s="91"/>
      <c r="L44" s="91"/>
      <c r="M44" s="91"/>
      <c r="N44" s="63"/>
      <c r="O44" s="63"/>
      <c r="P44" s="71"/>
      <c r="Q44" s="28" t="s">
        <v>16</v>
      </c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</row>
    <row r="45" spans="1:44" ht="11.25">
      <c r="A45" s="64">
        <v>11</v>
      </c>
      <c r="B45" s="86" t="s">
        <v>235</v>
      </c>
      <c r="C45" s="80" t="s">
        <v>287</v>
      </c>
      <c r="D45" s="80"/>
      <c r="E45" s="89"/>
      <c r="F45" s="89">
        <v>265.36</v>
      </c>
      <c r="G45" s="89">
        <v>400</v>
      </c>
      <c r="H45" s="80">
        <v>0</v>
      </c>
      <c r="I45" s="118">
        <v>400</v>
      </c>
      <c r="J45" s="115"/>
      <c r="K45" s="89">
        <v>400</v>
      </c>
      <c r="L45" s="89"/>
      <c r="M45" s="89">
        <v>400</v>
      </c>
      <c r="N45" s="61"/>
      <c r="O45" s="61"/>
      <c r="P45" s="64" t="s">
        <v>22</v>
      </c>
      <c r="Q45" s="26" t="s">
        <v>15</v>
      </c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</row>
    <row r="46" spans="1:44" ht="11.25">
      <c r="A46" s="72"/>
      <c r="B46" s="87"/>
      <c r="C46" s="81"/>
      <c r="D46" s="81"/>
      <c r="E46" s="90"/>
      <c r="F46" s="90"/>
      <c r="G46" s="90"/>
      <c r="H46" s="81"/>
      <c r="I46" s="119"/>
      <c r="J46" s="116"/>
      <c r="K46" s="90"/>
      <c r="L46" s="90"/>
      <c r="M46" s="90"/>
      <c r="N46" s="62"/>
      <c r="O46" s="62"/>
      <c r="P46" s="65"/>
      <c r="Q46" s="26" t="s">
        <v>16</v>
      </c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</row>
    <row r="47" spans="1:44" ht="11.25">
      <c r="A47" s="72"/>
      <c r="B47" s="87"/>
      <c r="C47" s="81"/>
      <c r="D47" s="81"/>
      <c r="E47" s="90"/>
      <c r="F47" s="90"/>
      <c r="G47" s="90"/>
      <c r="H47" s="81"/>
      <c r="I47" s="119"/>
      <c r="J47" s="116"/>
      <c r="K47" s="90"/>
      <c r="L47" s="90"/>
      <c r="M47" s="90"/>
      <c r="N47" s="62"/>
      <c r="O47" s="62"/>
      <c r="P47" s="69" t="s">
        <v>23</v>
      </c>
      <c r="Q47" s="28" t="s">
        <v>15</v>
      </c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</row>
    <row r="48" spans="1:44" ht="11.25">
      <c r="A48" s="65"/>
      <c r="B48" s="88"/>
      <c r="C48" s="82"/>
      <c r="D48" s="82"/>
      <c r="E48" s="91"/>
      <c r="F48" s="91"/>
      <c r="G48" s="91"/>
      <c r="H48" s="82"/>
      <c r="I48" s="120"/>
      <c r="J48" s="117"/>
      <c r="K48" s="91"/>
      <c r="L48" s="91"/>
      <c r="M48" s="91"/>
      <c r="N48" s="63"/>
      <c r="O48" s="63"/>
      <c r="P48" s="71"/>
      <c r="Q48" s="28" t="s">
        <v>16</v>
      </c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</row>
    <row r="49" spans="1:44" ht="11.25">
      <c r="A49" s="64">
        <v>12</v>
      </c>
      <c r="B49" s="86" t="s">
        <v>236</v>
      </c>
      <c r="C49" s="80" t="s">
        <v>287</v>
      </c>
      <c r="D49" s="80"/>
      <c r="E49" s="89"/>
      <c r="F49" s="89"/>
      <c r="G49" s="89">
        <v>400</v>
      </c>
      <c r="H49" s="80">
        <v>0</v>
      </c>
      <c r="I49" s="118">
        <v>400</v>
      </c>
      <c r="J49" s="115"/>
      <c r="K49" s="89">
        <v>400</v>
      </c>
      <c r="L49" s="89"/>
      <c r="M49" s="89">
        <v>400</v>
      </c>
      <c r="N49" s="61"/>
      <c r="O49" s="61"/>
      <c r="P49" s="64" t="s">
        <v>22</v>
      </c>
      <c r="Q49" s="26" t="s">
        <v>15</v>
      </c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</row>
    <row r="50" spans="1:44" ht="11.25">
      <c r="A50" s="72"/>
      <c r="B50" s="87"/>
      <c r="C50" s="81"/>
      <c r="D50" s="81"/>
      <c r="E50" s="90"/>
      <c r="F50" s="90"/>
      <c r="G50" s="90"/>
      <c r="H50" s="81"/>
      <c r="I50" s="119"/>
      <c r="J50" s="116"/>
      <c r="K50" s="90"/>
      <c r="L50" s="90"/>
      <c r="M50" s="90"/>
      <c r="N50" s="62"/>
      <c r="O50" s="62"/>
      <c r="P50" s="65"/>
      <c r="Q50" s="26" t="s">
        <v>16</v>
      </c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</row>
    <row r="51" spans="1:44" ht="11.25">
      <c r="A51" s="72"/>
      <c r="B51" s="87"/>
      <c r="C51" s="81"/>
      <c r="D51" s="81"/>
      <c r="E51" s="90"/>
      <c r="F51" s="90"/>
      <c r="G51" s="90"/>
      <c r="H51" s="81"/>
      <c r="I51" s="119"/>
      <c r="J51" s="116"/>
      <c r="K51" s="90"/>
      <c r="L51" s="90"/>
      <c r="M51" s="90"/>
      <c r="N51" s="62"/>
      <c r="O51" s="62"/>
      <c r="P51" s="69" t="s">
        <v>23</v>
      </c>
      <c r="Q51" s="28" t="s">
        <v>15</v>
      </c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</row>
    <row r="52" spans="1:44" ht="11.25">
      <c r="A52" s="65"/>
      <c r="B52" s="88"/>
      <c r="C52" s="82"/>
      <c r="D52" s="82"/>
      <c r="E52" s="91"/>
      <c r="F52" s="91"/>
      <c r="G52" s="91"/>
      <c r="H52" s="82"/>
      <c r="I52" s="120"/>
      <c r="J52" s="117"/>
      <c r="K52" s="91"/>
      <c r="L52" s="91"/>
      <c r="M52" s="91"/>
      <c r="N52" s="63"/>
      <c r="O52" s="63"/>
      <c r="P52" s="71"/>
      <c r="Q52" s="28" t="s">
        <v>16</v>
      </c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</row>
    <row r="53" spans="1:44" ht="11.25" thickBot="1">
      <c r="G53" s="45">
        <f>SUM(G5:G52)</f>
        <v>4800</v>
      </c>
      <c r="I53" s="45">
        <f>SUM(I5:I52)</f>
        <v>4800</v>
      </c>
      <c r="K53" s="45">
        <f>SUM(K5:K52)</f>
        <v>4800</v>
      </c>
      <c r="M53" s="47">
        <f>SUM(M5:M52)</f>
        <v>4800</v>
      </c>
    </row>
    <row r="54" spans="1:44" ht="11.25" thickTop="1"/>
  </sheetData>
  <mergeCells count="230">
    <mergeCell ref="N49:N52"/>
    <mergeCell ref="O49:O52"/>
    <mergeCell ref="P49:P50"/>
    <mergeCell ref="P51:P52"/>
    <mergeCell ref="F49:F52"/>
    <mergeCell ref="G49:G52"/>
    <mergeCell ref="H49:H52"/>
    <mergeCell ref="I49:I52"/>
    <mergeCell ref="J49:J52"/>
    <mergeCell ref="K49:K52"/>
    <mergeCell ref="M45:M48"/>
    <mergeCell ref="N45:N48"/>
    <mergeCell ref="O45:O48"/>
    <mergeCell ref="P45:P46"/>
    <mergeCell ref="P47:P48"/>
    <mergeCell ref="A49:A52"/>
    <mergeCell ref="B49:B52"/>
    <mergeCell ref="C49:C52"/>
    <mergeCell ref="D49:D52"/>
    <mergeCell ref="E49:E52"/>
    <mergeCell ref="G45:G48"/>
    <mergeCell ref="H45:H48"/>
    <mergeCell ref="I45:I48"/>
    <mergeCell ref="J45:J48"/>
    <mergeCell ref="K45:K48"/>
    <mergeCell ref="L45:L48"/>
    <mergeCell ref="A45:A48"/>
    <mergeCell ref="B45:B48"/>
    <mergeCell ref="C45:C48"/>
    <mergeCell ref="D45:D48"/>
    <mergeCell ref="E45:E48"/>
    <mergeCell ref="F45:F48"/>
    <mergeCell ref="L49:L52"/>
    <mergeCell ref="M49:M52"/>
    <mergeCell ref="N41:N44"/>
    <mergeCell ref="O41:O44"/>
    <mergeCell ref="P41:P42"/>
    <mergeCell ref="P43:P44"/>
    <mergeCell ref="F41:F44"/>
    <mergeCell ref="G41:G44"/>
    <mergeCell ref="H41:H44"/>
    <mergeCell ref="I41:I44"/>
    <mergeCell ref="J41:J44"/>
    <mergeCell ref="K41:K44"/>
    <mergeCell ref="M37:M40"/>
    <mergeCell ref="N37:N40"/>
    <mergeCell ref="O37:O40"/>
    <mergeCell ref="P37:P38"/>
    <mergeCell ref="P39:P40"/>
    <mergeCell ref="A41:A44"/>
    <mergeCell ref="B41:B44"/>
    <mergeCell ref="C41:C44"/>
    <mergeCell ref="D41:D44"/>
    <mergeCell ref="E41:E44"/>
    <mergeCell ref="G37:G40"/>
    <mergeCell ref="H37:H40"/>
    <mergeCell ref="I37:I40"/>
    <mergeCell ref="J37:J40"/>
    <mergeCell ref="K37:K40"/>
    <mergeCell ref="L37:L40"/>
    <mergeCell ref="A37:A40"/>
    <mergeCell ref="B37:B40"/>
    <mergeCell ref="C37:C40"/>
    <mergeCell ref="D37:D40"/>
    <mergeCell ref="E37:E40"/>
    <mergeCell ref="F37:F40"/>
    <mergeCell ref="L41:L44"/>
    <mergeCell ref="M41:M44"/>
    <mergeCell ref="N33:N36"/>
    <mergeCell ref="O33:O36"/>
    <mergeCell ref="P33:P34"/>
    <mergeCell ref="P35:P36"/>
    <mergeCell ref="F33:F36"/>
    <mergeCell ref="G33:G36"/>
    <mergeCell ref="H33:H36"/>
    <mergeCell ref="I33:I36"/>
    <mergeCell ref="J33:J36"/>
    <mergeCell ref="K33:K36"/>
    <mergeCell ref="M29:M32"/>
    <mergeCell ref="N29:N32"/>
    <mergeCell ref="O29:O32"/>
    <mergeCell ref="P29:P30"/>
    <mergeCell ref="P31:P32"/>
    <mergeCell ref="A33:A36"/>
    <mergeCell ref="B33:B36"/>
    <mergeCell ref="C33:C36"/>
    <mergeCell ref="D33:D36"/>
    <mergeCell ref="E33:E36"/>
    <mergeCell ref="G29:G32"/>
    <mergeCell ref="H29:H32"/>
    <mergeCell ref="I29:I32"/>
    <mergeCell ref="J29:J32"/>
    <mergeCell ref="K29:K32"/>
    <mergeCell ref="L29:L32"/>
    <mergeCell ref="A29:A32"/>
    <mergeCell ref="B29:B32"/>
    <mergeCell ref="C29:C32"/>
    <mergeCell ref="D29:D32"/>
    <mergeCell ref="E29:E32"/>
    <mergeCell ref="F29:F32"/>
    <mergeCell ref="L33:L36"/>
    <mergeCell ref="M33:M36"/>
    <mergeCell ref="N25:N28"/>
    <mergeCell ref="O25:O28"/>
    <mergeCell ref="P25:P26"/>
    <mergeCell ref="P27:P28"/>
    <mergeCell ref="F25:F28"/>
    <mergeCell ref="G25:G28"/>
    <mergeCell ref="H25:H28"/>
    <mergeCell ref="I25:I28"/>
    <mergeCell ref="J25:J28"/>
    <mergeCell ref="K25:K28"/>
    <mergeCell ref="M21:M24"/>
    <mergeCell ref="N21:N24"/>
    <mergeCell ref="O21:O24"/>
    <mergeCell ref="P21:P22"/>
    <mergeCell ref="P23:P24"/>
    <mergeCell ref="A25:A28"/>
    <mergeCell ref="B25:B28"/>
    <mergeCell ref="C25:C28"/>
    <mergeCell ref="D25:D28"/>
    <mergeCell ref="E25:E28"/>
    <mergeCell ref="G21:G24"/>
    <mergeCell ref="H21:H24"/>
    <mergeCell ref="I21:I24"/>
    <mergeCell ref="J21:J24"/>
    <mergeCell ref="K21:K24"/>
    <mergeCell ref="L21:L24"/>
    <mergeCell ref="A21:A24"/>
    <mergeCell ref="B21:B24"/>
    <mergeCell ref="C21:C24"/>
    <mergeCell ref="D21:D24"/>
    <mergeCell ref="E21:E24"/>
    <mergeCell ref="F21:F24"/>
    <mergeCell ref="L25:L28"/>
    <mergeCell ref="M25:M28"/>
    <mergeCell ref="L17:L20"/>
    <mergeCell ref="M17:M20"/>
    <mergeCell ref="N17:N20"/>
    <mergeCell ref="O17:O20"/>
    <mergeCell ref="P17:P18"/>
    <mergeCell ref="P19:P20"/>
    <mergeCell ref="F17:F20"/>
    <mergeCell ref="G17:G20"/>
    <mergeCell ref="H17:H20"/>
    <mergeCell ref="I17:I20"/>
    <mergeCell ref="J17:J20"/>
    <mergeCell ref="K17:K20"/>
    <mergeCell ref="J9:J12"/>
    <mergeCell ref="K9:K12"/>
    <mergeCell ref="M13:M16"/>
    <mergeCell ref="N13:N16"/>
    <mergeCell ref="O13:O16"/>
    <mergeCell ref="P13:P14"/>
    <mergeCell ref="P15:P16"/>
    <mergeCell ref="A17:A20"/>
    <mergeCell ref="B17:B20"/>
    <mergeCell ref="C17:C20"/>
    <mergeCell ref="D17:D20"/>
    <mergeCell ref="E17:E20"/>
    <mergeCell ref="G13:G16"/>
    <mergeCell ref="H13:H16"/>
    <mergeCell ref="I13:I16"/>
    <mergeCell ref="J13:J16"/>
    <mergeCell ref="K13:K16"/>
    <mergeCell ref="L13:L16"/>
    <mergeCell ref="A13:A16"/>
    <mergeCell ref="B13:B16"/>
    <mergeCell ref="C13:C16"/>
    <mergeCell ref="D13:D16"/>
    <mergeCell ref="E13:E16"/>
    <mergeCell ref="F13:F16"/>
    <mergeCell ref="O5:O8"/>
    <mergeCell ref="P5:P6"/>
    <mergeCell ref="P7:P8"/>
    <mergeCell ref="A9:A12"/>
    <mergeCell ref="B9:B12"/>
    <mergeCell ref="C9:C12"/>
    <mergeCell ref="D9:D12"/>
    <mergeCell ref="E9:E12"/>
    <mergeCell ref="G5:G8"/>
    <mergeCell ref="H5:H8"/>
    <mergeCell ref="I5:I8"/>
    <mergeCell ref="J5:J8"/>
    <mergeCell ref="K5:K8"/>
    <mergeCell ref="L5:L8"/>
    <mergeCell ref="L9:L12"/>
    <mergeCell ref="M9:M12"/>
    <mergeCell ref="N9:N12"/>
    <mergeCell ref="O9:O12"/>
    <mergeCell ref="P9:P10"/>
    <mergeCell ref="P11:P12"/>
    <mergeCell ref="F9:F12"/>
    <mergeCell ref="G9:G12"/>
    <mergeCell ref="H9:H12"/>
    <mergeCell ref="I9:I12"/>
    <mergeCell ref="AJ2:AK2"/>
    <mergeCell ref="AL2:AM2"/>
    <mergeCell ref="AN2:AO2"/>
    <mergeCell ref="AP2:AR2"/>
    <mergeCell ref="A5:A8"/>
    <mergeCell ref="B5:B8"/>
    <mergeCell ref="C5:C8"/>
    <mergeCell ref="D5:D8"/>
    <mergeCell ref="E5:E8"/>
    <mergeCell ref="F5:F8"/>
    <mergeCell ref="X2:Y2"/>
    <mergeCell ref="Z2:AA2"/>
    <mergeCell ref="AB2:AC2"/>
    <mergeCell ref="AD2:AE2"/>
    <mergeCell ref="AF2:AG2"/>
    <mergeCell ref="AH2:AI2"/>
    <mergeCell ref="L2:M2"/>
    <mergeCell ref="N2:O2"/>
    <mergeCell ref="P2:Q3"/>
    <mergeCell ref="R2:S2"/>
    <mergeCell ref="T2:U2"/>
    <mergeCell ref="V2:W2"/>
    <mergeCell ref="M5:M8"/>
    <mergeCell ref="N5:N8"/>
    <mergeCell ref="A1:AF1"/>
    <mergeCell ref="A2:A3"/>
    <mergeCell ref="B2:B3"/>
    <mergeCell ref="C2:C3"/>
    <mergeCell ref="D2:F2"/>
    <mergeCell ref="G2:G3"/>
    <mergeCell ref="H2:H3"/>
    <mergeCell ref="I2:I3"/>
    <mergeCell ref="J2:J3"/>
    <mergeCell ref="K2:K3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4"/>
  <sheetViews>
    <sheetView workbookViewId="0">
      <selection activeCell="S11" sqref="S11"/>
    </sheetView>
  </sheetViews>
  <sheetFormatPr defaultRowHeight="10.5"/>
  <cols>
    <col min="1" max="1" width="4" style="37" customWidth="1"/>
    <col min="2" max="2" width="8" style="37" customWidth="1"/>
    <col min="3" max="3" width="6.625" style="37" customWidth="1"/>
    <col min="4" max="4" width="4.75" style="37" bestFit="1" customWidth="1"/>
    <col min="5" max="5" width="7.125" style="37" bestFit="1" customWidth="1"/>
    <col min="6" max="6" width="7.375" style="40" bestFit="1" customWidth="1"/>
    <col min="7" max="7" width="9.25" style="37" customWidth="1"/>
    <col min="8" max="8" width="5.75" style="37" customWidth="1"/>
    <col min="9" max="9" width="8.75" style="37" customWidth="1"/>
    <col min="10" max="10" width="7.75" style="37" customWidth="1"/>
    <col min="11" max="11" width="9.625" style="37" customWidth="1"/>
    <col min="12" max="12" width="7.5" style="37" customWidth="1"/>
    <col min="13" max="13" width="8.375" style="37" customWidth="1"/>
    <col min="14" max="14" width="0" style="37" hidden="1" customWidth="1"/>
    <col min="15" max="15" width="0.875" style="37" hidden="1" customWidth="1"/>
    <col min="16" max="16" width="8.125" style="37" customWidth="1"/>
    <col min="17" max="17" width="4.625" style="37" bestFit="1" customWidth="1"/>
    <col min="18" max="18" width="7" style="37" bestFit="1" customWidth="1"/>
    <col min="19" max="19" width="4.75" style="37" bestFit="1" customWidth="1"/>
    <col min="20" max="20" width="7" style="37" bestFit="1" customWidth="1"/>
    <col min="21" max="21" width="4.75" style="37" bestFit="1" customWidth="1"/>
    <col min="22" max="22" width="7" style="37" bestFit="1" customWidth="1"/>
    <col min="23" max="23" width="4.75" style="37" bestFit="1" customWidth="1"/>
    <col min="24" max="24" width="7" style="37" bestFit="1" customWidth="1"/>
    <col min="25" max="25" width="4.75" style="37" bestFit="1" customWidth="1"/>
    <col min="26" max="26" width="7" style="37" bestFit="1" customWidth="1"/>
    <col min="27" max="27" width="4.75" style="37" bestFit="1" customWidth="1"/>
    <col min="28" max="28" width="7" style="37" bestFit="1" customWidth="1"/>
    <col min="29" max="29" width="4.75" style="37" bestFit="1" customWidth="1"/>
    <col min="30" max="30" width="7" style="37" bestFit="1" customWidth="1"/>
    <col min="31" max="31" width="4.75" style="37" bestFit="1" customWidth="1"/>
    <col min="32" max="32" width="7" style="37" bestFit="1" customWidth="1"/>
    <col min="33" max="33" width="4.75" style="37" bestFit="1" customWidth="1"/>
    <col min="34" max="34" width="7" style="37" bestFit="1" customWidth="1"/>
    <col min="35" max="35" width="4.75" style="37" bestFit="1" customWidth="1"/>
    <col min="36" max="36" width="7" style="37" bestFit="1" customWidth="1"/>
    <col min="37" max="37" width="4.75" style="37" bestFit="1" customWidth="1"/>
    <col min="38" max="38" width="7" style="37" bestFit="1" customWidth="1"/>
    <col min="39" max="39" width="4.75" style="37" bestFit="1" customWidth="1"/>
    <col min="40" max="40" width="7" style="37" bestFit="1" customWidth="1"/>
    <col min="41" max="41" width="4.75" style="37" bestFit="1" customWidth="1"/>
    <col min="42" max="16384" width="9" style="37"/>
  </cols>
  <sheetData>
    <row r="1" spans="1:44" ht="11.25">
      <c r="A1" s="97" t="s">
        <v>30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9"/>
    </row>
    <row r="2" spans="1:44" ht="18.75" customHeight="1">
      <c r="A2" s="69" t="s">
        <v>0</v>
      </c>
      <c r="B2" s="64" t="s">
        <v>1</v>
      </c>
      <c r="C2" s="69" t="s">
        <v>2</v>
      </c>
      <c r="D2" s="92" t="s">
        <v>3</v>
      </c>
      <c r="E2" s="100"/>
      <c r="F2" s="93"/>
      <c r="G2" s="69" t="s">
        <v>268</v>
      </c>
      <c r="H2" s="69" t="s">
        <v>4</v>
      </c>
      <c r="I2" s="69" t="s">
        <v>266</v>
      </c>
      <c r="J2" s="101" t="s">
        <v>5</v>
      </c>
      <c r="K2" s="69" t="s">
        <v>6</v>
      </c>
      <c r="L2" s="92" t="s">
        <v>7</v>
      </c>
      <c r="M2" s="93"/>
      <c r="N2" s="92" t="s">
        <v>8</v>
      </c>
      <c r="O2" s="93"/>
      <c r="P2" s="105" t="s">
        <v>9</v>
      </c>
      <c r="Q2" s="106"/>
      <c r="R2" s="103" t="s">
        <v>250</v>
      </c>
      <c r="S2" s="54"/>
      <c r="T2" s="103" t="s">
        <v>237</v>
      </c>
      <c r="U2" s="54"/>
      <c r="V2" s="103" t="s">
        <v>238</v>
      </c>
      <c r="W2" s="54"/>
      <c r="X2" s="103" t="s">
        <v>239</v>
      </c>
      <c r="Y2" s="54"/>
      <c r="Z2" s="103" t="s">
        <v>240</v>
      </c>
      <c r="AA2" s="54"/>
      <c r="AB2" s="103" t="s">
        <v>241</v>
      </c>
      <c r="AC2" s="54"/>
      <c r="AD2" s="103" t="s">
        <v>242</v>
      </c>
      <c r="AE2" s="54"/>
      <c r="AF2" s="103" t="s">
        <v>243</v>
      </c>
      <c r="AG2" s="54"/>
      <c r="AH2" s="103" t="s">
        <v>244</v>
      </c>
      <c r="AI2" s="54"/>
      <c r="AJ2" s="103" t="s">
        <v>245</v>
      </c>
      <c r="AK2" s="54"/>
      <c r="AL2" s="103" t="s">
        <v>246</v>
      </c>
      <c r="AM2" s="54"/>
      <c r="AN2" s="103" t="s">
        <v>247</v>
      </c>
      <c r="AO2" s="54"/>
      <c r="AP2" s="103" t="s">
        <v>14</v>
      </c>
      <c r="AQ2" s="104"/>
      <c r="AR2" s="54"/>
    </row>
    <row r="3" spans="1:44" ht="11.25">
      <c r="A3" s="71"/>
      <c r="B3" s="65"/>
      <c r="C3" s="71"/>
      <c r="D3" s="28" t="s">
        <v>202</v>
      </c>
      <c r="E3" s="28" t="s">
        <v>214</v>
      </c>
      <c r="F3" s="3" t="s">
        <v>265</v>
      </c>
      <c r="G3" s="71"/>
      <c r="H3" s="71"/>
      <c r="I3" s="71"/>
      <c r="J3" s="102"/>
      <c r="K3" s="71"/>
      <c r="L3" s="28" t="s">
        <v>15</v>
      </c>
      <c r="M3" s="3" t="s">
        <v>16</v>
      </c>
      <c r="N3" s="28" t="s">
        <v>15</v>
      </c>
      <c r="O3" s="28" t="s">
        <v>16</v>
      </c>
      <c r="P3" s="107"/>
      <c r="Q3" s="108"/>
      <c r="R3" s="26" t="s">
        <v>17</v>
      </c>
      <c r="S3" s="26" t="s">
        <v>18</v>
      </c>
      <c r="T3" s="26" t="s">
        <v>17</v>
      </c>
      <c r="U3" s="26" t="s">
        <v>18</v>
      </c>
      <c r="V3" s="26" t="s">
        <v>17</v>
      </c>
      <c r="W3" s="26" t="s">
        <v>18</v>
      </c>
      <c r="X3" s="26" t="s">
        <v>17</v>
      </c>
      <c r="Y3" s="26" t="s">
        <v>18</v>
      </c>
      <c r="Z3" s="26" t="s">
        <v>17</v>
      </c>
      <c r="AA3" s="26" t="s">
        <v>18</v>
      </c>
      <c r="AB3" s="26" t="s">
        <v>17</v>
      </c>
      <c r="AC3" s="26" t="s">
        <v>18</v>
      </c>
      <c r="AD3" s="26" t="s">
        <v>17</v>
      </c>
      <c r="AE3" s="26" t="s">
        <v>18</v>
      </c>
      <c r="AF3" s="26" t="s">
        <v>17</v>
      </c>
      <c r="AG3" s="26" t="s">
        <v>18</v>
      </c>
      <c r="AH3" s="26" t="s">
        <v>17</v>
      </c>
      <c r="AI3" s="26" t="s">
        <v>18</v>
      </c>
      <c r="AJ3" s="26" t="s">
        <v>17</v>
      </c>
      <c r="AK3" s="26" t="s">
        <v>18</v>
      </c>
      <c r="AL3" s="26" t="s">
        <v>17</v>
      </c>
      <c r="AM3" s="26" t="s">
        <v>18</v>
      </c>
      <c r="AN3" s="26" t="s">
        <v>17</v>
      </c>
      <c r="AO3" s="26" t="s">
        <v>18</v>
      </c>
      <c r="AP3" s="26" t="s">
        <v>17</v>
      </c>
      <c r="AQ3" s="26" t="s">
        <v>18</v>
      </c>
      <c r="AR3" s="26" t="s">
        <v>19</v>
      </c>
    </row>
    <row r="4" spans="1:44" ht="11.25">
      <c r="A4" s="29"/>
      <c r="B4" s="6" t="s">
        <v>254</v>
      </c>
      <c r="C4" s="29"/>
      <c r="D4" s="7"/>
      <c r="E4" s="7"/>
      <c r="F4" s="9"/>
      <c r="G4" s="7"/>
      <c r="H4" s="7"/>
      <c r="I4" s="7"/>
      <c r="J4" s="9"/>
      <c r="K4" s="7"/>
      <c r="L4" s="7"/>
      <c r="M4" s="9"/>
      <c r="N4" s="7"/>
      <c r="O4" s="7"/>
      <c r="P4" s="10"/>
      <c r="Q4" s="10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</row>
    <row r="5" spans="1:44" ht="11.25">
      <c r="A5" s="64">
        <v>1</v>
      </c>
      <c r="B5" s="86" t="s">
        <v>249</v>
      </c>
      <c r="C5" s="80"/>
      <c r="D5" s="80"/>
      <c r="E5" s="89">
        <v>1920.28</v>
      </c>
      <c r="F5" s="121">
        <v>1648.87</v>
      </c>
      <c r="G5" s="89">
        <v>2000</v>
      </c>
      <c r="H5" s="80"/>
      <c r="I5" s="118">
        <v>2000</v>
      </c>
      <c r="J5" s="115"/>
      <c r="K5" s="89">
        <v>2000</v>
      </c>
      <c r="L5" s="89"/>
      <c r="M5" s="89">
        <v>2000</v>
      </c>
      <c r="N5" s="61"/>
      <c r="O5" s="61"/>
      <c r="P5" s="64" t="s">
        <v>22</v>
      </c>
      <c r="Q5" s="26" t="s">
        <v>15</v>
      </c>
      <c r="R5" s="29"/>
      <c r="S5" s="29"/>
      <c r="T5" s="29"/>
      <c r="U5" s="3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</row>
    <row r="6" spans="1:44" ht="11.25">
      <c r="A6" s="72"/>
      <c r="B6" s="87"/>
      <c r="C6" s="81"/>
      <c r="D6" s="81"/>
      <c r="E6" s="90"/>
      <c r="F6" s="122"/>
      <c r="G6" s="90"/>
      <c r="H6" s="81"/>
      <c r="I6" s="119"/>
      <c r="J6" s="116"/>
      <c r="K6" s="90"/>
      <c r="L6" s="90"/>
      <c r="M6" s="90"/>
      <c r="N6" s="62"/>
      <c r="O6" s="62"/>
      <c r="P6" s="65"/>
      <c r="Q6" s="26" t="s">
        <v>16</v>
      </c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</row>
    <row r="7" spans="1:44" ht="11.25">
      <c r="A7" s="72"/>
      <c r="B7" s="87"/>
      <c r="C7" s="81"/>
      <c r="D7" s="81"/>
      <c r="E7" s="90"/>
      <c r="F7" s="122"/>
      <c r="G7" s="90"/>
      <c r="H7" s="81"/>
      <c r="I7" s="119"/>
      <c r="J7" s="116"/>
      <c r="K7" s="90"/>
      <c r="L7" s="90"/>
      <c r="M7" s="90"/>
      <c r="N7" s="62"/>
      <c r="O7" s="62"/>
      <c r="P7" s="69" t="s">
        <v>23</v>
      </c>
      <c r="Q7" s="28" t="s">
        <v>15</v>
      </c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</row>
    <row r="8" spans="1:44" ht="11.25">
      <c r="A8" s="65"/>
      <c r="B8" s="88"/>
      <c r="C8" s="82"/>
      <c r="D8" s="82"/>
      <c r="E8" s="91"/>
      <c r="F8" s="123"/>
      <c r="G8" s="91"/>
      <c r="H8" s="82"/>
      <c r="I8" s="120"/>
      <c r="J8" s="117"/>
      <c r="K8" s="91"/>
      <c r="L8" s="91"/>
      <c r="M8" s="91"/>
      <c r="N8" s="63"/>
      <c r="O8" s="63"/>
      <c r="P8" s="71"/>
      <c r="Q8" s="28" t="s">
        <v>16</v>
      </c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</row>
    <row r="9" spans="1:44" ht="11.25">
      <c r="A9" s="64">
        <v>2</v>
      </c>
      <c r="B9" s="86" t="s">
        <v>226</v>
      </c>
      <c r="C9" s="80"/>
      <c r="D9" s="80"/>
      <c r="E9" s="89">
        <v>1831.84</v>
      </c>
      <c r="F9" s="89">
        <v>1694.61</v>
      </c>
      <c r="G9" s="89">
        <v>2000</v>
      </c>
      <c r="H9" s="80"/>
      <c r="I9" s="118">
        <v>2000</v>
      </c>
      <c r="J9" s="115"/>
      <c r="K9" s="89">
        <v>2000</v>
      </c>
      <c r="L9" s="89"/>
      <c r="M9" s="89">
        <v>2000</v>
      </c>
      <c r="N9" s="61"/>
      <c r="O9" s="61"/>
      <c r="P9" s="64" t="s">
        <v>22</v>
      </c>
      <c r="Q9" s="26" t="s">
        <v>15</v>
      </c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</row>
    <row r="10" spans="1:44" ht="11.25">
      <c r="A10" s="72"/>
      <c r="B10" s="87"/>
      <c r="C10" s="81"/>
      <c r="D10" s="81"/>
      <c r="E10" s="90"/>
      <c r="F10" s="90"/>
      <c r="G10" s="90"/>
      <c r="H10" s="81"/>
      <c r="I10" s="119"/>
      <c r="J10" s="116"/>
      <c r="K10" s="90"/>
      <c r="L10" s="90"/>
      <c r="M10" s="90"/>
      <c r="N10" s="62"/>
      <c r="O10" s="62"/>
      <c r="P10" s="65"/>
      <c r="Q10" s="26" t="s">
        <v>16</v>
      </c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</row>
    <row r="11" spans="1:44" ht="11.25">
      <c r="A11" s="72"/>
      <c r="B11" s="87"/>
      <c r="C11" s="81"/>
      <c r="D11" s="81"/>
      <c r="E11" s="90"/>
      <c r="F11" s="90"/>
      <c r="G11" s="90"/>
      <c r="H11" s="81"/>
      <c r="I11" s="119"/>
      <c r="J11" s="116"/>
      <c r="K11" s="90"/>
      <c r="L11" s="90"/>
      <c r="M11" s="90"/>
      <c r="N11" s="62"/>
      <c r="O11" s="62"/>
      <c r="P11" s="69" t="s">
        <v>23</v>
      </c>
      <c r="Q11" s="28" t="s">
        <v>15</v>
      </c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</row>
    <row r="12" spans="1:44" ht="11.25">
      <c r="A12" s="65"/>
      <c r="B12" s="88"/>
      <c r="C12" s="82"/>
      <c r="D12" s="82"/>
      <c r="E12" s="91"/>
      <c r="F12" s="91"/>
      <c r="G12" s="91"/>
      <c r="H12" s="82"/>
      <c r="I12" s="120"/>
      <c r="J12" s="117"/>
      <c r="K12" s="91"/>
      <c r="L12" s="91"/>
      <c r="M12" s="91"/>
      <c r="N12" s="63"/>
      <c r="O12" s="63"/>
      <c r="P12" s="71"/>
      <c r="Q12" s="28" t="s">
        <v>16</v>
      </c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</row>
    <row r="13" spans="1:44" ht="11.25">
      <c r="A13" s="64">
        <v>3</v>
      </c>
      <c r="B13" s="86" t="s">
        <v>227</v>
      </c>
      <c r="C13" s="80"/>
      <c r="D13" s="80"/>
      <c r="E13" s="89">
        <v>1816.59</v>
      </c>
      <c r="F13" s="89">
        <v>1758.65</v>
      </c>
      <c r="G13" s="89">
        <v>2000</v>
      </c>
      <c r="H13" s="80"/>
      <c r="I13" s="118">
        <v>2000</v>
      </c>
      <c r="J13" s="115"/>
      <c r="K13" s="89">
        <v>2000</v>
      </c>
      <c r="L13" s="89"/>
      <c r="M13" s="89">
        <v>2000</v>
      </c>
      <c r="N13" s="61"/>
      <c r="O13" s="61"/>
      <c r="P13" s="64" t="s">
        <v>22</v>
      </c>
      <c r="Q13" s="26" t="s">
        <v>15</v>
      </c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</row>
    <row r="14" spans="1:44" ht="11.25">
      <c r="A14" s="72"/>
      <c r="B14" s="87"/>
      <c r="C14" s="81"/>
      <c r="D14" s="81"/>
      <c r="E14" s="90"/>
      <c r="F14" s="90"/>
      <c r="G14" s="90"/>
      <c r="H14" s="81"/>
      <c r="I14" s="119"/>
      <c r="J14" s="116"/>
      <c r="K14" s="90"/>
      <c r="L14" s="90"/>
      <c r="M14" s="90"/>
      <c r="N14" s="62"/>
      <c r="O14" s="62"/>
      <c r="P14" s="65"/>
      <c r="Q14" s="26" t="s">
        <v>16</v>
      </c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</row>
    <row r="15" spans="1:44" ht="11.25">
      <c r="A15" s="72"/>
      <c r="B15" s="87"/>
      <c r="C15" s="81"/>
      <c r="D15" s="81"/>
      <c r="E15" s="90"/>
      <c r="F15" s="90"/>
      <c r="G15" s="90"/>
      <c r="H15" s="81"/>
      <c r="I15" s="119"/>
      <c r="J15" s="116"/>
      <c r="K15" s="90"/>
      <c r="L15" s="90"/>
      <c r="M15" s="90"/>
      <c r="N15" s="62"/>
      <c r="O15" s="62"/>
      <c r="P15" s="69" t="s">
        <v>23</v>
      </c>
      <c r="Q15" s="28" t="s">
        <v>15</v>
      </c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</row>
    <row r="16" spans="1:44" ht="11.25">
      <c r="A16" s="65"/>
      <c r="B16" s="88"/>
      <c r="C16" s="82"/>
      <c r="D16" s="82"/>
      <c r="E16" s="91"/>
      <c r="F16" s="91"/>
      <c r="G16" s="91"/>
      <c r="H16" s="82"/>
      <c r="I16" s="120"/>
      <c r="J16" s="117"/>
      <c r="K16" s="91"/>
      <c r="L16" s="91"/>
      <c r="M16" s="91"/>
      <c r="N16" s="63"/>
      <c r="O16" s="63"/>
      <c r="P16" s="71"/>
      <c r="Q16" s="28" t="s">
        <v>16</v>
      </c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</row>
    <row r="17" spans="1:44" ht="11.25">
      <c r="A17" s="64">
        <v>4</v>
      </c>
      <c r="B17" s="86" t="s">
        <v>228</v>
      </c>
      <c r="C17" s="80"/>
      <c r="D17" s="80"/>
      <c r="E17" s="89">
        <v>1529.95</v>
      </c>
      <c r="F17" s="89">
        <v>1575.68</v>
      </c>
      <c r="G17" s="89">
        <v>2000</v>
      </c>
      <c r="H17" s="80"/>
      <c r="I17" s="118">
        <v>2000</v>
      </c>
      <c r="J17" s="115"/>
      <c r="K17" s="89">
        <v>2000</v>
      </c>
      <c r="L17" s="89"/>
      <c r="M17" s="89">
        <v>2000</v>
      </c>
      <c r="N17" s="61"/>
      <c r="O17" s="61"/>
      <c r="P17" s="64" t="s">
        <v>22</v>
      </c>
      <c r="Q17" s="26" t="s">
        <v>15</v>
      </c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</row>
    <row r="18" spans="1:44" ht="11.25">
      <c r="A18" s="72"/>
      <c r="B18" s="87"/>
      <c r="C18" s="81"/>
      <c r="D18" s="81"/>
      <c r="E18" s="90"/>
      <c r="F18" s="90"/>
      <c r="G18" s="90"/>
      <c r="H18" s="81"/>
      <c r="I18" s="119"/>
      <c r="J18" s="116"/>
      <c r="K18" s="90"/>
      <c r="L18" s="90"/>
      <c r="M18" s="90"/>
      <c r="N18" s="62"/>
      <c r="O18" s="62"/>
      <c r="P18" s="65"/>
      <c r="Q18" s="26" t="s">
        <v>16</v>
      </c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</row>
    <row r="19" spans="1:44" ht="11.25">
      <c r="A19" s="72"/>
      <c r="B19" s="87"/>
      <c r="C19" s="81"/>
      <c r="D19" s="81"/>
      <c r="E19" s="90"/>
      <c r="F19" s="90"/>
      <c r="G19" s="90"/>
      <c r="H19" s="81"/>
      <c r="I19" s="119"/>
      <c r="J19" s="116"/>
      <c r="K19" s="90"/>
      <c r="L19" s="90"/>
      <c r="M19" s="90"/>
      <c r="N19" s="62"/>
      <c r="O19" s="62"/>
      <c r="P19" s="69" t="s">
        <v>23</v>
      </c>
      <c r="Q19" s="28" t="s">
        <v>15</v>
      </c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</row>
    <row r="20" spans="1:44" ht="11.25">
      <c r="A20" s="65"/>
      <c r="B20" s="88"/>
      <c r="C20" s="82"/>
      <c r="D20" s="82"/>
      <c r="E20" s="91"/>
      <c r="F20" s="91"/>
      <c r="G20" s="91"/>
      <c r="H20" s="82"/>
      <c r="I20" s="120"/>
      <c r="J20" s="117"/>
      <c r="K20" s="91"/>
      <c r="L20" s="91"/>
      <c r="M20" s="91"/>
      <c r="N20" s="63"/>
      <c r="O20" s="63"/>
      <c r="P20" s="71"/>
      <c r="Q20" s="28" t="s">
        <v>16</v>
      </c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</row>
    <row r="21" spans="1:44" ht="11.25">
      <c r="A21" s="64">
        <v>5</v>
      </c>
      <c r="B21" s="86" t="s">
        <v>229</v>
      </c>
      <c r="C21" s="80"/>
      <c r="D21" s="80"/>
      <c r="E21" s="89">
        <v>1496.4</v>
      </c>
      <c r="F21" s="89">
        <v>1481.15</v>
      </c>
      <c r="G21" s="89">
        <v>2000</v>
      </c>
      <c r="H21" s="80"/>
      <c r="I21" s="118">
        <v>2000</v>
      </c>
      <c r="J21" s="115"/>
      <c r="K21" s="89">
        <v>2000</v>
      </c>
      <c r="L21" s="89"/>
      <c r="M21" s="89">
        <v>2000</v>
      </c>
      <c r="N21" s="61"/>
      <c r="O21" s="61"/>
      <c r="P21" s="64" t="s">
        <v>22</v>
      </c>
      <c r="Q21" s="26" t="s">
        <v>15</v>
      </c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</row>
    <row r="22" spans="1:44" ht="11.25">
      <c r="A22" s="72"/>
      <c r="B22" s="87"/>
      <c r="C22" s="81"/>
      <c r="D22" s="81"/>
      <c r="E22" s="90"/>
      <c r="F22" s="90"/>
      <c r="G22" s="90"/>
      <c r="H22" s="81"/>
      <c r="I22" s="119"/>
      <c r="J22" s="116"/>
      <c r="K22" s="90"/>
      <c r="L22" s="90"/>
      <c r="M22" s="90"/>
      <c r="N22" s="62"/>
      <c r="O22" s="62"/>
      <c r="P22" s="65"/>
      <c r="Q22" s="26" t="s">
        <v>16</v>
      </c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</row>
    <row r="23" spans="1:44" ht="11.25">
      <c r="A23" s="72"/>
      <c r="B23" s="87"/>
      <c r="C23" s="81"/>
      <c r="D23" s="81"/>
      <c r="E23" s="90"/>
      <c r="F23" s="90"/>
      <c r="G23" s="90"/>
      <c r="H23" s="81"/>
      <c r="I23" s="119"/>
      <c r="J23" s="116"/>
      <c r="K23" s="90"/>
      <c r="L23" s="90"/>
      <c r="M23" s="90"/>
      <c r="N23" s="62"/>
      <c r="O23" s="62"/>
      <c r="P23" s="69" t="s">
        <v>23</v>
      </c>
      <c r="Q23" s="28" t="s">
        <v>15</v>
      </c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</row>
    <row r="24" spans="1:44" ht="11.25">
      <c r="A24" s="65"/>
      <c r="B24" s="88"/>
      <c r="C24" s="82"/>
      <c r="D24" s="82"/>
      <c r="E24" s="91"/>
      <c r="F24" s="91"/>
      <c r="G24" s="91"/>
      <c r="H24" s="82"/>
      <c r="I24" s="120"/>
      <c r="J24" s="117"/>
      <c r="K24" s="91"/>
      <c r="L24" s="91"/>
      <c r="M24" s="91"/>
      <c r="N24" s="63"/>
      <c r="O24" s="63"/>
      <c r="P24" s="71"/>
      <c r="Q24" s="28" t="s">
        <v>16</v>
      </c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</row>
    <row r="25" spans="1:44" ht="11.25">
      <c r="A25" s="64">
        <v>6</v>
      </c>
      <c r="B25" s="86" t="s">
        <v>230</v>
      </c>
      <c r="C25" s="80"/>
      <c r="D25" s="80"/>
      <c r="E25" s="89">
        <v>1359</v>
      </c>
      <c r="F25" s="89">
        <v>1484.2</v>
      </c>
      <c r="G25" s="89">
        <v>2000</v>
      </c>
      <c r="H25" s="80"/>
      <c r="I25" s="118">
        <v>2000</v>
      </c>
      <c r="J25" s="115"/>
      <c r="K25" s="89">
        <v>2000</v>
      </c>
      <c r="L25" s="89"/>
      <c r="M25" s="89">
        <v>2000</v>
      </c>
      <c r="N25" s="61"/>
      <c r="O25" s="61"/>
      <c r="P25" s="64" t="s">
        <v>22</v>
      </c>
      <c r="Q25" s="26" t="s">
        <v>15</v>
      </c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</row>
    <row r="26" spans="1:44" ht="11.25">
      <c r="A26" s="72"/>
      <c r="B26" s="87"/>
      <c r="C26" s="81"/>
      <c r="D26" s="81"/>
      <c r="E26" s="90"/>
      <c r="F26" s="90"/>
      <c r="G26" s="90"/>
      <c r="H26" s="81"/>
      <c r="I26" s="119"/>
      <c r="J26" s="116"/>
      <c r="K26" s="90"/>
      <c r="L26" s="90"/>
      <c r="M26" s="90"/>
      <c r="N26" s="62"/>
      <c r="O26" s="62"/>
      <c r="P26" s="65"/>
      <c r="Q26" s="26" t="s">
        <v>16</v>
      </c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</row>
    <row r="27" spans="1:44" ht="11.25">
      <c r="A27" s="72"/>
      <c r="B27" s="87"/>
      <c r="C27" s="81"/>
      <c r="D27" s="81"/>
      <c r="E27" s="90"/>
      <c r="F27" s="90"/>
      <c r="G27" s="90"/>
      <c r="H27" s="81"/>
      <c r="I27" s="119"/>
      <c r="J27" s="116"/>
      <c r="K27" s="90"/>
      <c r="L27" s="90"/>
      <c r="M27" s="90"/>
      <c r="N27" s="62"/>
      <c r="O27" s="62"/>
      <c r="P27" s="69" t="s">
        <v>23</v>
      </c>
      <c r="Q27" s="28" t="s">
        <v>15</v>
      </c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</row>
    <row r="28" spans="1:44" ht="11.25">
      <c r="A28" s="65"/>
      <c r="B28" s="88"/>
      <c r="C28" s="82"/>
      <c r="D28" s="82"/>
      <c r="E28" s="91"/>
      <c r="F28" s="91"/>
      <c r="G28" s="91"/>
      <c r="H28" s="82"/>
      <c r="I28" s="120"/>
      <c r="J28" s="117"/>
      <c r="K28" s="91"/>
      <c r="L28" s="91"/>
      <c r="M28" s="91"/>
      <c r="N28" s="63"/>
      <c r="O28" s="63"/>
      <c r="P28" s="71"/>
      <c r="Q28" s="28" t="s">
        <v>16</v>
      </c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</row>
    <row r="29" spans="1:44" ht="11.25">
      <c r="A29" s="64">
        <v>7</v>
      </c>
      <c r="B29" s="86" t="s">
        <v>231</v>
      </c>
      <c r="C29" s="80"/>
      <c r="D29" s="80"/>
      <c r="E29" s="89">
        <v>1831</v>
      </c>
      <c r="F29" s="89">
        <v>1328.87</v>
      </c>
      <c r="G29" s="89">
        <v>2000</v>
      </c>
      <c r="H29" s="80"/>
      <c r="I29" s="118">
        <v>2000</v>
      </c>
      <c r="J29" s="115"/>
      <c r="K29" s="89">
        <v>2000</v>
      </c>
      <c r="L29" s="89"/>
      <c r="M29" s="89">
        <v>2000</v>
      </c>
      <c r="N29" s="61"/>
      <c r="O29" s="61"/>
      <c r="P29" s="64" t="s">
        <v>22</v>
      </c>
      <c r="Q29" s="26" t="s">
        <v>15</v>
      </c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</row>
    <row r="30" spans="1:44" ht="11.25">
      <c r="A30" s="72"/>
      <c r="B30" s="87"/>
      <c r="C30" s="81"/>
      <c r="D30" s="81"/>
      <c r="E30" s="90"/>
      <c r="F30" s="90"/>
      <c r="G30" s="90"/>
      <c r="H30" s="81"/>
      <c r="I30" s="119"/>
      <c r="J30" s="116"/>
      <c r="K30" s="90"/>
      <c r="L30" s="90"/>
      <c r="M30" s="90"/>
      <c r="N30" s="62"/>
      <c r="O30" s="62"/>
      <c r="P30" s="65"/>
      <c r="Q30" s="26" t="s">
        <v>16</v>
      </c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</row>
    <row r="31" spans="1:44" ht="11.25">
      <c r="A31" s="72"/>
      <c r="B31" s="87"/>
      <c r="C31" s="81"/>
      <c r="D31" s="81"/>
      <c r="E31" s="90"/>
      <c r="F31" s="90"/>
      <c r="G31" s="90"/>
      <c r="H31" s="81"/>
      <c r="I31" s="119"/>
      <c r="J31" s="116"/>
      <c r="K31" s="90"/>
      <c r="L31" s="90"/>
      <c r="M31" s="90"/>
      <c r="N31" s="62"/>
      <c r="O31" s="62"/>
      <c r="P31" s="69" t="s">
        <v>23</v>
      </c>
      <c r="Q31" s="28" t="s">
        <v>15</v>
      </c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</row>
    <row r="32" spans="1:44" ht="11.25">
      <c r="A32" s="65"/>
      <c r="B32" s="88"/>
      <c r="C32" s="82"/>
      <c r="D32" s="82"/>
      <c r="E32" s="91"/>
      <c r="F32" s="91"/>
      <c r="G32" s="91"/>
      <c r="H32" s="82"/>
      <c r="I32" s="120"/>
      <c r="J32" s="117"/>
      <c r="K32" s="91"/>
      <c r="L32" s="91"/>
      <c r="M32" s="91"/>
      <c r="N32" s="63"/>
      <c r="O32" s="63"/>
      <c r="P32" s="71"/>
      <c r="Q32" s="28" t="s">
        <v>16</v>
      </c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</row>
    <row r="33" spans="1:44" ht="11.25">
      <c r="A33" s="64">
        <v>8</v>
      </c>
      <c r="B33" s="86" t="s">
        <v>232</v>
      </c>
      <c r="C33" s="80"/>
      <c r="D33" s="80"/>
      <c r="E33" s="89">
        <v>1834.89</v>
      </c>
      <c r="F33" s="89">
        <v>1209.74</v>
      </c>
      <c r="G33" s="89">
        <v>2000</v>
      </c>
      <c r="H33" s="80"/>
      <c r="I33" s="118">
        <v>2000</v>
      </c>
      <c r="J33" s="115"/>
      <c r="K33" s="89">
        <v>2000</v>
      </c>
      <c r="L33" s="89"/>
      <c r="M33" s="89">
        <v>2000</v>
      </c>
      <c r="N33" s="61"/>
      <c r="O33" s="61"/>
      <c r="P33" s="64" t="s">
        <v>22</v>
      </c>
      <c r="Q33" s="26" t="s">
        <v>15</v>
      </c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</row>
    <row r="34" spans="1:44" ht="11.25">
      <c r="A34" s="72"/>
      <c r="B34" s="87"/>
      <c r="C34" s="81"/>
      <c r="D34" s="81"/>
      <c r="E34" s="90"/>
      <c r="F34" s="90"/>
      <c r="G34" s="90"/>
      <c r="H34" s="81"/>
      <c r="I34" s="119"/>
      <c r="J34" s="116"/>
      <c r="K34" s="90"/>
      <c r="L34" s="90"/>
      <c r="M34" s="90"/>
      <c r="N34" s="62"/>
      <c r="O34" s="62"/>
      <c r="P34" s="65"/>
      <c r="Q34" s="26" t="s">
        <v>16</v>
      </c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</row>
    <row r="35" spans="1:44" ht="11.25">
      <c r="A35" s="72"/>
      <c r="B35" s="87"/>
      <c r="C35" s="81"/>
      <c r="D35" s="81"/>
      <c r="E35" s="90"/>
      <c r="F35" s="90"/>
      <c r="G35" s="90"/>
      <c r="H35" s="81"/>
      <c r="I35" s="119"/>
      <c r="J35" s="116"/>
      <c r="K35" s="90"/>
      <c r="L35" s="90"/>
      <c r="M35" s="90"/>
      <c r="N35" s="62"/>
      <c r="O35" s="62"/>
      <c r="P35" s="69" t="s">
        <v>23</v>
      </c>
      <c r="Q35" s="28" t="s">
        <v>15</v>
      </c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</row>
    <row r="36" spans="1:44" ht="11.25">
      <c r="A36" s="65"/>
      <c r="B36" s="88"/>
      <c r="C36" s="82"/>
      <c r="D36" s="82"/>
      <c r="E36" s="91"/>
      <c r="F36" s="91"/>
      <c r="G36" s="91"/>
      <c r="H36" s="82"/>
      <c r="I36" s="120"/>
      <c r="J36" s="117"/>
      <c r="K36" s="91"/>
      <c r="L36" s="91"/>
      <c r="M36" s="91"/>
      <c r="N36" s="63"/>
      <c r="O36" s="63"/>
      <c r="P36" s="71"/>
      <c r="Q36" s="28" t="s">
        <v>16</v>
      </c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</row>
    <row r="37" spans="1:44" ht="11.25">
      <c r="A37" s="64">
        <v>9</v>
      </c>
      <c r="B37" s="86" t="s">
        <v>233</v>
      </c>
      <c r="C37" s="80"/>
      <c r="D37" s="80"/>
      <c r="E37" s="89">
        <v>1725.11</v>
      </c>
      <c r="F37" s="89">
        <v>1228.24</v>
      </c>
      <c r="G37" s="89">
        <v>2000</v>
      </c>
      <c r="H37" s="80"/>
      <c r="I37" s="118">
        <v>2000</v>
      </c>
      <c r="J37" s="115"/>
      <c r="K37" s="89">
        <v>2000</v>
      </c>
      <c r="L37" s="89"/>
      <c r="M37" s="89">
        <v>2000</v>
      </c>
      <c r="N37" s="61"/>
      <c r="O37" s="61"/>
      <c r="P37" s="64" t="s">
        <v>22</v>
      </c>
      <c r="Q37" s="26" t="s">
        <v>15</v>
      </c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</row>
    <row r="38" spans="1:44" ht="11.25">
      <c r="A38" s="72"/>
      <c r="B38" s="87"/>
      <c r="C38" s="81"/>
      <c r="D38" s="81"/>
      <c r="E38" s="90"/>
      <c r="F38" s="90"/>
      <c r="G38" s="90"/>
      <c r="H38" s="81"/>
      <c r="I38" s="119"/>
      <c r="J38" s="116"/>
      <c r="K38" s="90"/>
      <c r="L38" s="90"/>
      <c r="M38" s="90"/>
      <c r="N38" s="62"/>
      <c r="O38" s="62"/>
      <c r="P38" s="65"/>
      <c r="Q38" s="26" t="s">
        <v>16</v>
      </c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</row>
    <row r="39" spans="1:44" ht="11.25">
      <c r="A39" s="72"/>
      <c r="B39" s="87"/>
      <c r="C39" s="81"/>
      <c r="D39" s="81"/>
      <c r="E39" s="90"/>
      <c r="F39" s="90"/>
      <c r="G39" s="90"/>
      <c r="H39" s="81"/>
      <c r="I39" s="119"/>
      <c r="J39" s="116"/>
      <c r="K39" s="90"/>
      <c r="L39" s="90"/>
      <c r="M39" s="90"/>
      <c r="N39" s="62"/>
      <c r="O39" s="62"/>
      <c r="P39" s="69" t="s">
        <v>23</v>
      </c>
      <c r="Q39" s="28" t="s">
        <v>15</v>
      </c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</row>
    <row r="40" spans="1:44" ht="11.25">
      <c r="A40" s="65"/>
      <c r="B40" s="88"/>
      <c r="C40" s="82"/>
      <c r="D40" s="82"/>
      <c r="E40" s="91"/>
      <c r="F40" s="91"/>
      <c r="G40" s="91"/>
      <c r="H40" s="82"/>
      <c r="I40" s="120"/>
      <c r="J40" s="117"/>
      <c r="K40" s="91"/>
      <c r="L40" s="91"/>
      <c r="M40" s="91"/>
      <c r="N40" s="63"/>
      <c r="O40" s="63"/>
      <c r="P40" s="71"/>
      <c r="Q40" s="28" t="s">
        <v>16</v>
      </c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</row>
    <row r="41" spans="1:44" ht="11.25">
      <c r="A41" s="64">
        <v>10</v>
      </c>
      <c r="B41" s="86" t="s">
        <v>234</v>
      </c>
      <c r="C41" s="80"/>
      <c r="D41" s="80"/>
      <c r="E41" s="89">
        <v>1545.19</v>
      </c>
      <c r="F41" s="89">
        <v>1468.95</v>
      </c>
      <c r="G41" s="89">
        <v>2000</v>
      </c>
      <c r="H41" s="80"/>
      <c r="I41" s="118">
        <v>2000</v>
      </c>
      <c r="J41" s="115"/>
      <c r="K41" s="89">
        <v>2000</v>
      </c>
      <c r="L41" s="89"/>
      <c r="M41" s="89">
        <v>2000</v>
      </c>
      <c r="N41" s="61"/>
      <c r="O41" s="61"/>
      <c r="P41" s="64" t="s">
        <v>22</v>
      </c>
      <c r="Q41" s="26" t="s">
        <v>15</v>
      </c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</row>
    <row r="42" spans="1:44" ht="11.25">
      <c r="A42" s="72"/>
      <c r="B42" s="87"/>
      <c r="C42" s="81"/>
      <c r="D42" s="81"/>
      <c r="E42" s="90"/>
      <c r="F42" s="90"/>
      <c r="G42" s="90"/>
      <c r="H42" s="81"/>
      <c r="I42" s="119"/>
      <c r="J42" s="116"/>
      <c r="K42" s="90"/>
      <c r="L42" s="90"/>
      <c r="M42" s="90"/>
      <c r="N42" s="62"/>
      <c r="O42" s="62"/>
      <c r="P42" s="65"/>
      <c r="Q42" s="26" t="s">
        <v>16</v>
      </c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</row>
    <row r="43" spans="1:44" ht="11.25">
      <c r="A43" s="72"/>
      <c r="B43" s="87"/>
      <c r="C43" s="81"/>
      <c r="D43" s="81"/>
      <c r="E43" s="90"/>
      <c r="F43" s="90"/>
      <c r="G43" s="90"/>
      <c r="H43" s="81"/>
      <c r="I43" s="119"/>
      <c r="J43" s="116"/>
      <c r="K43" s="90"/>
      <c r="L43" s="90"/>
      <c r="M43" s="90"/>
      <c r="N43" s="62"/>
      <c r="O43" s="62"/>
      <c r="P43" s="69" t="s">
        <v>23</v>
      </c>
      <c r="Q43" s="28" t="s">
        <v>15</v>
      </c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</row>
    <row r="44" spans="1:44" ht="11.25">
      <c r="A44" s="65"/>
      <c r="B44" s="88"/>
      <c r="C44" s="82"/>
      <c r="D44" s="82"/>
      <c r="E44" s="91"/>
      <c r="F44" s="91"/>
      <c r="G44" s="91"/>
      <c r="H44" s="82"/>
      <c r="I44" s="120"/>
      <c r="J44" s="117"/>
      <c r="K44" s="91"/>
      <c r="L44" s="91"/>
      <c r="M44" s="91"/>
      <c r="N44" s="63"/>
      <c r="O44" s="63"/>
      <c r="P44" s="71"/>
      <c r="Q44" s="28" t="s">
        <v>16</v>
      </c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</row>
    <row r="45" spans="1:44" ht="11.25">
      <c r="A45" s="64">
        <v>11</v>
      </c>
      <c r="B45" s="86" t="s">
        <v>235</v>
      </c>
      <c r="C45" s="80"/>
      <c r="D45" s="80"/>
      <c r="E45" s="89">
        <v>1478.1</v>
      </c>
      <c r="F45" s="89"/>
      <c r="G45" s="89">
        <v>2000</v>
      </c>
      <c r="H45" s="80"/>
      <c r="I45" s="118">
        <v>2000</v>
      </c>
      <c r="J45" s="115"/>
      <c r="K45" s="89">
        <v>2000</v>
      </c>
      <c r="L45" s="89"/>
      <c r="M45" s="89">
        <v>2000</v>
      </c>
      <c r="N45" s="61"/>
      <c r="O45" s="61"/>
      <c r="P45" s="64" t="s">
        <v>22</v>
      </c>
      <c r="Q45" s="26" t="s">
        <v>15</v>
      </c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</row>
    <row r="46" spans="1:44" ht="11.25">
      <c r="A46" s="72"/>
      <c r="B46" s="87"/>
      <c r="C46" s="81"/>
      <c r="D46" s="81"/>
      <c r="E46" s="90"/>
      <c r="F46" s="90"/>
      <c r="G46" s="90"/>
      <c r="H46" s="81"/>
      <c r="I46" s="119"/>
      <c r="J46" s="116"/>
      <c r="K46" s="90"/>
      <c r="L46" s="90"/>
      <c r="M46" s="90"/>
      <c r="N46" s="62"/>
      <c r="O46" s="62"/>
      <c r="P46" s="65"/>
      <c r="Q46" s="26" t="s">
        <v>16</v>
      </c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</row>
    <row r="47" spans="1:44" ht="11.25">
      <c r="A47" s="72"/>
      <c r="B47" s="87"/>
      <c r="C47" s="81"/>
      <c r="D47" s="81"/>
      <c r="E47" s="90"/>
      <c r="F47" s="90"/>
      <c r="G47" s="90"/>
      <c r="H47" s="81"/>
      <c r="I47" s="119"/>
      <c r="J47" s="116"/>
      <c r="K47" s="90"/>
      <c r="L47" s="90"/>
      <c r="M47" s="90"/>
      <c r="N47" s="62"/>
      <c r="O47" s="62"/>
      <c r="P47" s="69" t="s">
        <v>23</v>
      </c>
      <c r="Q47" s="28" t="s">
        <v>15</v>
      </c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</row>
    <row r="48" spans="1:44" ht="11.25">
      <c r="A48" s="65"/>
      <c r="B48" s="88"/>
      <c r="C48" s="82"/>
      <c r="D48" s="82"/>
      <c r="E48" s="91"/>
      <c r="F48" s="91"/>
      <c r="G48" s="91"/>
      <c r="H48" s="82"/>
      <c r="I48" s="120"/>
      <c r="J48" s="117"/>
      <c r="K48" s="91"/>
      <c r="L48" s="91"/>
      <c r="M48" s="91"/>
      <c r="N48" s="63"/>
      <c r="O48" s="63"/>
      <c r="P48" s="71"/>
      <c r="Q48" s="28" t="s">
        <v>16</v>
      </c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</row>
    <row r="49" spans="1:44" ht="11.25">
      <c r="A49" s="64">
        <v>12</v>
      </c>
      <c r="B49" s="86" t="s">
        <v>236</v>
      </c>
      <c r="C49" s="80"/>
      <c r="D49" s="80"/>
      <c r="E49" s="89"/>
      <c r="F49" s="89"/>
      <c r="G49" s="89">
        <v>2000</v>
      </c>
      <c r="H49" s="80"/>
      <c r="I49" s="118">
        <v>2000</v>
      </c>
      <c r="J49" s="115"/>
      <c r="K49" s="89">
        <v>2000</v>
      </c>
      <c r="L49" s="89"/>
      <c r="M49" s="89">
        <v>2000</v>
      </c>
      <c r="N49" s="61"/>
      <c r="O49" s="61"/>
      <c r="P49" s="64" t="s">
        <v>22</v>
      </c>
      <c r="Q49" s="26" t="s">
        <v>15</v>
      </c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</row>
    <row r="50" spans="1:44" ht="11.25">
      <c r="A50" s="72"/>
      <c r="B50" s="87"/>
      <c r="C50" s="81"/>
      <c r="D50" s="81"/>
      <c r="E50" s="90"/>
      <c r="F50" s="90"/>
      <c r="G50" s="90"/>
      <c r="H50" s="81"/>
      <c r="I50" s="119"/>
      <c r="J50" s="116"/>
      <c r="K50" s="90"/>
      <c r="L50" s="90"/>
      <c r="M50" s="90"/>
      <c r="N50" s="62"/>
      <c r="O50" s="62"/>
      <c r="P50" s="65"/>
      <c r="Q50" s="26" t="s">
        <v>16</v>
      </c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</row>
    <row r="51" spans="1:44" ht="11.25">
      <c r="A51" s="72"/>
      <c r="B51" s="87"/>
      <c r="C51" s="81"/>
      <c r="D51" s="81"/>
      <c r="E51" s="90"/>
      <c r="F51" s="90"/>
      <c r="G51" s="90"/>
      <c r="H51" s="81"/>
      <c r="I51" s="119"/>
      <c r="J51" s="116"/>
      <c r="K51" s="90"/>
      <c r="L51" s="90"/>
      <c r="M51" s="90"/>
      <c r="N51" s="62"/>
      <c r="O51" s="62"/>
      <c r="P51" s="69" t="s">
        <v>23</v>
      </c>
      <c r="Q51" s="28" t="s">
        <v>15</v>
      </c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</row>
    <row r="52" spans="1:44" ht="11.25">
      <c r="A52" s="65"/>
      <c r="B52" s="88"/>
      <c r="C52" s="82"/>
      <c r="D52" s="82"/>
      <c r="E52" s="91"/>
      <c r="F52" s="91"/>
      <c r="G52" s="91"/>
      <c r="H52" s="82"/>
      <c r="I52" s="120"/>
      <c r="J52" s="117"/>
      <c r="K52" s="91"/>
      <c r="L52" s="91"/>
      <c r="M52" s="91"/>
      <c r="N52" s="63"/>
      <c r="O52" s="63"/>
      <c r="P52" s="71"/>
      <c r="Q52" s="28" t="s">
        <v>16</v>
      </c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</row>
    <row r="53" spans="1:44" ht="11.25" thickBot="1">
      <c r="G53" s="45">
        <f>SUM(G5:G52)</f>
        <v>24000</v>
      </c>
      <c r="I53" s="45">
        <f>SUM(I5:I52)</f>
        <v>24000</v>
      </c>
      <c r="K53" s="45">
        <f>SUM(K5:K52)</f>
        <v>24000</v>
      </c>
      <c r="M53" s="47">
        <f>SUM(M5:M52)</f>
        <v>24000</v>
      </c>
    </row>
    <row r="54" spans="1:44" ht="11.25" thickTop="1"/>
  </sheetData>
  <mergeCells count="230">
    <mergeCell ref="F5:F8"/>
    <mergeCell ref="N49:N52"/>
    <mergeCell ref="O49:O52"/>
    <mergeCell ref="P49:P50"/>
    <mergeCell ref="P51:P52"/>
    <mergeCell ref="F49:F52"/>
    <mergeCell ref="G49:G52"/>
    <mergeCell ref="H49:H52"/>
    <mergeCell ref="I49:I52"/>
    <mergeCell ref="J49:J52"/>
    <mergeCell ref="K49:K52"/>
    <mergeCell ref="M45:M48"/>
    <mergeCell ref="N45:N48"/>
    <mergeCell ref="O45:O48"/>
    <mergeCell ref="P45:P46"/>
    <mergeCell ref="P47:P48"/>
    <mergeCell ref="K45:K48"/>
    <mergeCell ref="L45:L48"/>
    <mergeCell ref="L49:L52"/>
    <mergeCell ref="M49:M52"/>
    <mergeCell ref="N41:N44"/>
    <mergeCell ref="O41:O44"/>
    <mergeCell ref="P41:P42"/>
    <mergeCell ref="P43:P44"/>
    <mergeCell ref="I41:I44"/>
    <mergeCell ref="J41:J44"/>
    <mergeCell ref="K41:K44"/>
    <mergeCell ref="M37:M40"/>
    <mergeCell ref="N37:N40"/>
    <mergeCell ref="O37:O40"/>
    <mergeCell ref="A49:A52"/>
    <mergeCell ref="B49:B52"/>
    <mergeCell ref="C49:C52"/>
    <mergeCell ref="D49:D52"/>
    <mergeCell ref="E49:E52"/>
    <mergeCell ref="G45:G48"/>
    <mergeCell ref="H45:H48"/>
    <mergeCell ref="I45:I48"/>
    <mergeCell ref="J45:J48"/>
    <mergeCell ref="A45:A48"/>
    <mergeCell ref="B45:B48"/>
    <mergeCell ref="C45:C48"/>
    <mergeCell ref="D45:D48"/>
    <mergeCell ref="E45:E48"/>
    <mergeCell ref="F45:F48"/>
    <mergeCell ref="P37:P38"/>
    <mergeCell ref="P39:P40"/>
    <mergeCell ref="A41:A44"/>
    <mergeCell ref="B41:B44"/>
    <mergeCell ref="C41:C44"/>
    <mergeCell ref="D41:D44"/>
    <mergeCell ref="E41:E44"/>
    <mergeCell ref="G37:G40"/>
    <mergeCell ref="H37:H40"/>
    <mergeCell ref="I37:I40"/>
    <mergeCell ref="J37:J40"/>
    <mergeCell ref="K37:K40"/>
    <mergeCell ref="L37:L40"/>
    <mergeCell ref="A37:A40"/>
    <mergeCell ref="B37:B40"/>
    <mergeCell ref="C37:C40"/>
    <mergeCell ref="D37:D40"/>
    <mergeCell ref="E37:E40"/>
    <mergeCell ref="F37:F40"/>
    <mergeCell ref="L41:L44"/>
    <mergeCell ref="M41:M44"/>
    <mergeCell ref="F41:F44"/>
    <mergeCell ref="G41:G44"/>
    <mergeCell ref="H41:H44"/>
    <mergeCell ref="N33:N36"/>
    <mergeCell ref="O33:O36"/>
    <mergeCell ref="P33:P34"/>
    <mergeCell ref="P35:P36"/>
    <mergeCell ref="F33:F36"/>
    <mergeCell ref="G33:G36"/>
    <mergeCell ref="H33:H36"/>
    <mergeCell ref="I33:I36"/>
    <mergeCell ref="J33:J36"/>
    <mergeCell ref="K33:K36"/>
    <mergeCell ref="M29:M32"/>
    <mergeCell ref="N29:N32"/>
    <mergeCell ref="O29:O32"/>
    <mergeCell ref="P29:P30"/>
    <mergeCell ref="P31:P32"/>
    <mergeCell ref="A33:A36"/>
    <mergeCell ref="B33:B36"/>
    <mergeCell ref="C33:C36"/>
    <mergeCell ref="D33:D36"/>
    <mergeCell ref="E33:E36"/>
    <mergeCell ref="G29:G32"/>
    <mergeCell ref="H29:H32"/>
    <mergeCell ref="I29:I32"/>
    <mergeCell ref="J29:J32"/>
    <mergeCell ref="K29:K32"/>
    <mergeCell ref="L29:L32"/>
    <mergeCell ref="A29:A32"/>
    <mergeCell ref="B29:B32"/>
    <mergeCell ref="C29:C32"/>
    <mergeCell ref="D29:D32"/>
    <mergeCell ref="E29:E32"/>
    <mergeCell ref="F29:F32"/>
    <mergeCell ref="L33:L36"/>
    <mergeCell ref="M33:M36"/>
    <mergeCell ref="N25:N28"/>
    <mergeCell ref="O25:O28"/>
    <mergeCell ref="P25:P26"/>
    <mergeCell ref="P27:P28"/>
    <mergeCell ref="F25:F28"/>
    <mergeCell ref="G25:G28"/>
    <mergeCell ref="H25:H28"/>
    <mergeCell ref="I25:I28"/>
    <mergeCell ref="J25:J28"/>
    <mergeCell ref="K25:K28"/>
    <mergeCell ref="M21:M24"/>
    <mergeCell ref="N21:N24"/>
    <mergeCell ref="O21:O24"/>
    <mergeCell ref="P21:P22"/>
    <mergeCell ref="P23:P24"/>
    <mergeCell ref="A25:A28"/>
    <mergeCell ref="B25:B28"/>
    <mergeCell ref="C25:C28"/>
    <mergeCell ref="D25:D28"/>
    <mergeCell ref="E25:E28"/>
    <mergeCell ref="G21:G24"/>
    <mergeCell ref="H21:H24"/>
    <mergeCell ref="I21:I24"/>
    <mergeCell ref="J21:J24"/>
    <mergeCell ref="K21:K24"/>
    <mergeCell ref="L21:L24"/>
    <mergeCell ref="A21:A24"/>
    <mergeCell ref="B21:B24"/>
    <mergeCell ref="C21:C24"/>
    <mergeCell ref="D21:D24"/>
    <mergeCell ref="E21:E24"/>
    <mergeCell ref="F21:F24"/>
    <mergeCell ref="L25:L28"/>
    <mergeCell ref="M25:M28"/>
    <mergeCell ref="M17:M20"/>
    <mergeCell ref="N17:N20"/>
    <mergeCell ref="O17:O20"/>
    <mergeCell ref="P17:P18"/>
    <mergeCell ref="P19:P20"/>
    <mergeCell ref="F17:F20"/>
    <mergeCell ref="G17:G20"/>
    <mergeCell ref="H17:H20"/>
    <mergeCell ref="I17:I20"/>
    <mergeCell ref="J17:J20"/>
    <mergeCell ref="K17:K20"/>
    <mergeCell ref="K9:K12"/>
    <mergeCell ref="M13:M16"/>
    <mergeCell ref="N13:N16"/>
    <mergeCell ref="O13:O16"/>
    <mergeCell ref="P13:P14"/>
    <mergeCell ref="P15:P16"/>
    <mergeCell ref="A17:A20"/>
    <mergeCell ref="B17:B20"/>
    <mergeCell ref="C17:C20"/>
    <mergeCell ref="D17:D20"/>
    <mergeCell ref="E17:E20"/>
    <mergeCell ref="G13:G16"/>
    <mergeCell ref="H13:H16"/>
    <mergeCell ref="I13:I16"/>
    <mergeCell ref="J13:J16"/>
    <mergeCell ref="K13:K16"/>
    <mergeCell ref="L13:L16"/>
    <mergeCell ref="A13:A16"/>
    <mergeCell ref="B13:B16"/>
    <mergeCell ref="C13:C16"/>
    <mergeCell ref="D13:D16"/>
    <mergeCell ref="E13:E16"/>
    <mergeCell ref="F13:F16"/>
    <mergeCell ref="L17:L20"/>
    <mergeCell ref="P5:P6"/>
    <mergeCell ref="P7:P8"/>
    <mergeCell ref="A9:A12"/>
    <mergeCell ref="B9:B12"/>
    <mergeCell ref="C9:C12"/>
    <mergeCell ref="D9:D12"/>
    <mergeCell ref="E9:E12"/>
    <mergeCell ref="G5:G8"/>
    <mergeCell ref="H5:H8"/>
    <mergeCell ref="I5:I8"/>
    <mergeCell ref="J5:J8"/>
    <mergeCell ref="K5:K8"/>
    <mergeCell ref="L5:L8"/>
    <mergeCell ref="L9:L12"/>
    <mergeCell ref="M9:M12"/>
    <mergeCell ref="N9:N12"/>
    <mergeCell ref="O9:O12"/>
    <mergeCell ref="P9:P10"/>
    <mergeCell ref="P11:P12"/>
    <mergeCell ref="G9:G12"/>
    <mergeCell ref="H9:H12"/>
    <mergeCell ref="I9:I12"/>
    <mergeCell ref="F9:F12"/>
    <mergeCell ref="J9:J12"/>
    <mergeCell ref="AJ2:AK2"/>
    <mergeCell ref="AL2:AM2"/>
    <mergeCell ref="AN2:AO2"/>
    <mergeCell ref="AP2:AR2"/>
    <mergeCell ref="A5:A8"/>
    <mergeCell ref="B5:B8"/>
    <mergeCell ref="C5:C8"/>
    <mergeCell ref="D5:D8"/>
    <mergeCell ref="E5:E8"/>
    <mergeCell ref="X2:Y2"/>
    <mergeCell ref="Z2:AA2"/>
    <mergeCell ref="AB2:AC2"/>
    <mergeCell ref="AD2:AE2"/>
    <mergeCell ref="AF2:AG2"/>
    <mergeCell ref="AH2:AI2"/>
    <mergeCell ref="L2:M2"/>
    <mergeCell ref="N2:O2"/>
    <mergeCell ref="P2:Q3"/>
    <mergeCell ref="R2:S2"/>
    <mergeCell ref="T2:U2"/>
    <mergeCell ref="V2:W2"/>
    <mergeCell ref="M5:M8"/>
    <mergeCell ref="N5:N8"/>
    <mergeCell ref="O5:O8"/>
    <mergeCell ref="A1:AF1"/>
    <mergeCell ref="A2:A3"/>
    <mergeCell ref="B2:B3"/>
    <mergeCell ref="C2:C3"/>
    <mergeCell ref="D2:F2"/>
    <mergeCell ref="G2:G3"/>
    <mergeCell ref="H2:H3"/>
    <mergeCell ref="I2:I3"/>
    <mergeCell ref="J2:J3"/>
    <mergeCell ref="K2:K3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4"/>
  <sheetViews>
    <sheetView workbookViewId="0">
      <selection activeCell="S14" sqref="S14"/>
    </sheetView>
  </sheetViews>
  <sheetFormatPr defaultRowHeight="10.5"/>
  <cols>
    <col min="1" max="1" width="4.125" style="37" bestFit="1" customWidth="1"/>
    <col min="2" max="2" width="7" style="37" customWidth="1"/>
    <col min="3" max="3" width="4.75" style="37" customWidth="1"/>
    <col min="4" max="4" width="4.75" style="37" bestFit="1" customWidth="1"/>
    <col min="5" max="5" width="6" style="37" bestFit="1" customWidth="1"/>
    <col min="6" max="6" width="6" style="40" bestFit="1" customWidth="1"/>
    <col min="7" max="7" width="7.625" style="37" customWidth="1"/>
    <col min="8" max="8" width="7.25" style="37" bestFit="1" customWidth="1"/>
    <col min="9" max="9" width="10.375" style="37" bestFit="1" customWidth="1"/>
    <col min="10" max="10" width="7.375" style="37" customWidth="1"/>
    <col min="11" max="11" width="8.125" style="37" bestFit="1" customWidth="1"/>
    <col min="12" max="12" width="4.625" style="37" bestFit="1" customWidth="1"/>
    <col min="13" max="13" width="7.375" style="37" bestFit="1" customWidth="1"/>
    <col min="14" max="14" width="8.5" style="37" customWidth="1"/>
    <col min="15" max="15" width="7.125" style="37" customWidth="1"/>
    <col min="16" max="16" width="9" style="37"/>
    <col min="17" max="17" width="4.625" style="37" bestFit="1" customWidth="1"/>
    <col min="18" max="18" width="7.625" style="37" customWidth="1"/>
    <col min="19" max="19" width="5.875" style="37" customWidth="1"/>
    <col min="20" max="20" width="6.875" style="37" customWidth="1"/>
    <col min="21" max="21" width="9.25" style="37" customWidth="1"/>
    <col min="22" max="22" width="7" style="37" bestFit="1" customWidth="1"/>
    <col min="23" max="23" width="4.75" style="37" bestFit="1" customWidth="1"/>
    <col min="24" max="24" width="7" style="37" bestFit="1" customWidth="1"/>
    <col min="25" max="25" width="4.75" style="37" bestFit="1" customWidth="1"/>
    <col min="26" max="26" width="7" style="37" bestFit="1" customWidth="1"/>
    <col min="27" max="27" width="4.75" style="37" bestFit="1" customWidth="1"/>
    <col min="28" max="28" width="7" style="37" bestFit="1" customWidth="1"/>
    <col min="29" max="29" width="4.75" style="37" bestFit="1" customWidth="1"/>
    <col min="30" max="30" width="7" style="37" bestFit="1" customWidth="1"/>
    <col min="31" max="31" width="4.75" style="37" bestFit="1" customWidth="1"/>
    <col min="32" max="32" width="7" style="37" bestFit="1" customWidth="1"/>
    <col min="33" max="33" width="4.75" style="37" bestFit="1" customWidth="1"/>
    <col min="34" max="34" width="7" style="37" bestFit="1" customWidth="1"/>
    <col min="35" max="35" width="4.75" style="37" bestFit="1" customWidth="1"/>
    <col min="36" max="36" width="7" style="37" bestFit="1" customWidth="1"/>
    <col min="37" max="37" width="4.75" style="37" bestFit="1" customWidth="1"/>
    <col min="38" max="38" width="7" style="37" bestFit="1" customWidth="1"/>
    <col min="39" max="39" width="4.75" style="37" bestFit="1" customWidth="1"/>
    <col min="40" max="40" width="7" style="37" bestFit="1" customWidth="1"/>
    <col min="41" max="41" width="4.75" style="37" bestFit="1" customWidth="1"/>
    <col min="42" max="42" width="6" style="37" customWidth="1"/>
    <col min="43" max="43" width="6.625" style="37" customWidth="1"/>
    <col min="44" max="44" width="6.5" style="37" customWidth="1"/>
    <col min="45" max="16384" width="9" style="37"/>
  </cols>
  <sheetData>
    <row r="1" spans="1:44" ht="11.25">
      <c r="A1" s="97" t="s">
        <v>30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9"/>
    </row>
    <row r="2" spans="1:44" ht="18.75" customHeight="1">
      <c r="A2" s="69" t="s">
        <v>0</v>
      </c>
      <c r="B2" s="64" t="s">
        <v>1</v>
      </c>
      <c r="C2" s="69" t="s">
        <v>2</v>
      </c>
      <c r="D2" s="92" t="s">
        <v>3</v>
      </c>
      <c r="E2" s="100"/>
      <c r="F2" s="93"/>
      <c r="G2" s="69" t="s">
        <v>268</v>
      </c>
      <c r="H2" s="69" t="s">
        <v>4</v>
      </c>
      <c r="I2" s="69" t="s">
        <v>266</v>
      </c>
      <c r="J2" s="101" t="s">
        <v>5</v>
      </c>
      <c r="K2" s="69" t="s">
        <v>6</v>
      </c>
      <c r="L2" s="92" t="s">
        <v>7</v>
      </c>
      <c r="M2" s="93"/>
      <c r="N2" s="92" t="s">
        <v>8</v>
      </c>
      <c r="O2" s="93"/>
      <c r="P2" s="105" t="s">
        <v>9</v>
      </c>
      <c r="Q2" s="106"/>
      <c r="R2" s="103" t="s">
        <v>250</v>
      </c>
      <c r="S2" s="54"/>
      <c r="T2" s="103" t="s">
        <v>237</v>
      </c>
      <c r="U2" s="54"/>
      <c r="V2" s="103" t="s">
        <v>238</v>
      </c>
      <c r="W2" s="54"/>
      <c r="X2" s="103" t="s">
        <v>239</v>
      </c>
      <c r="Y2" s="54"/>
      <c r="Z2" s="103" t="s">
        <v>240</v>
      </c>
      <c r="AA2" s="54"/>
      <c r="AB2" s="103" t="s">
        <v>241</v>
      </c>
      <c r="AC2" s="54"/>
      <c r="AD2" s="103" t="s">
        <v>242</v>
      </c>
      <c r="AE2" s="54"/>
      <c r="AF2" s="103" t="s">
        <v>243</v>
      </c>
      <c r="AG2" s="54"/>
      <c r="AH2" s="103" t="s">
        <v>244</v>
      </c>
      <c r="AI2" s="54"/>
      <c r="AJ2" s="103" t="s">
        <v>245</v>
      </c>
      <c r="AK2" s="54"/>
      <c r="AL2" s="103" t="s">
        <v>246</v>
      </c>
      <c r="AM2" s="54"/>
      <c r="AN2" s="103" t="s">
        <v>247</v>
      </c>
      <c r="AO2" s="54"/>
      <c r="AP2" s="103" t="s">
        <v>14</v>
      </c>
      <c r="AQ2" s="104"/>
      <c r="AR2" s="54"/>
    </row>
    <row r="3" spans="1:44" ht="11.25">
      <c r="A3" s="71"/>
      <c r="B3" s="65"/>
      <c r="C3" s="71"/>
      <c r="D3" s="28" t="s">
        <v>34</v>
      </c>
      <c r="E3" s="28" t="s">
        <v>214</v>
      </c>
      <c r="F3" s="3" t="s">
        <v>265</v>
      </c>
      <c r="G3" s="71"/>
      <c r="H3" s="71"/>
      <c r="I3" s="71"/>
      <c r="J3" s="102"/>
      <c r="K3" s="71"/>
      <c r="L3" s="28" t="s">
        <v>15</v>
      </c>
      <c r="M3" s="3" t="s">
        <v>16</v>
      </c>
      <c r="N3" s="28" t="s">
        <v>15</v>
      </c>
      <c r="O3" s="28" t="s">
        <v>16</v>
      </c>
      <c r="P3" s="107"/>
      <c r="Q3" s="108"/>
      <c r="R3" s="26" t="s">
        <v>17</v>
      </c>
      <c r="S3" s="26" t="s">
        <v>18</v>
      </c>
      <c r="T3" s="26" t="s">
        <v>17</v>
      </c>
      <c r="U3" s="26" t="s">
        <v>18</v>
      </c>
      <c r="V3" s="26" t="s">
        <v>17</v>
      </c>
      <c r="W3" s="26" t="s">
        <v>18</v>
      </c>
      <c r="X3" s="26" t="s">
        <v>17</v>
      </c>
      <c r="Y3" s="26" t="s">
        <v>18</v>
      </c>
      <c r="Z3" s="26" t="s">
        <v>17</v>
      </c>
      <c r="AA3" s="26" t="s">
        <v>18</v>
      </c>
      <c r="AB3" s="26" t="s">
        <v>17</v>
      </c>
      <c r="AC3" s="26" t="s">
        <v>18</v>
      </c>
      <c r="AD3" s="26" t="s">
        <v>17</v>
      </c>
      <c r="AE3" s="26" t="s">
        <v>18</v>
      </c>
      <c r="AF3" s="26" t="s">
        <v>17</v>
      </c>
      <c r="AG3" s="26" t="s">
        <v>18</v>
      </c>
      <c r="AH3" s="26" t="s">
        <v>17</v>
      </c>
      <c r="AI3" s="26" t="s">
        <v>18</v>
      </c>
      <c r="AJ3" s="26" t="s">
        <v>17</v>
      </c>
      <c r="AK3" s="26" t="s">
        <v>18</v>
      </c>
      <c r="AL3" s="26" t="s">
        <v>17</v>
      </c>
      <c r="AM3" s="26" t="s">
        <v>18</v>
      </c>
      <c r="AN3" s="26" t="s">
        <v>17</v>
      </c>
      <c r="AO3" s="26" t="s">
        <v>18</v>
      </c>
      <c r="AP3" s="26" t="s">
        <v>17</v>
      </c>
      <c r="AQ3" s="26" t="s">
        <v>18</v>
      </c>
      <c r="AR3" s="26" t="s">
        <v>19</v>
      </c>
    </row>
    <row r="4" spans="1:44" ht="11.25">
      <c r="A4" s="29"/>
      <c r="B4" s="6" t="s">
        <v>255</v>
      </c>
      <c r="C4" s="29"/>
      <c r="D4" s="7"/>
      <c r="E4" s="7"/>
      <c r="F4" s="9"/>
      <c r="G4" s="7"/>
      <c r="H4" s="7"/>
      <c r="I4" s="7"/>
      <c r="J4" s="9"/>
      <c r="K4" s="7"/>
      <c r="L4" s="7"/>
      <c r="M4" s="9"/>
      <c r="N4" s="7"/>
      <c r="O4" s="7"/>
      <c r="P4" s="10"/>
      <c r="Q4" s="10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</row>
    <row r="5" spans="1:44" ht="11.25">
      <c r="A5" s="64">
        <v>1</v>
      </c>
      <c r="B5" s="86" t="s">
        <v>249</v>
      </c>
      <c r="C5" s="80"/>
      <c r="D5" s="80"/>
      <c r="E5" s="89">
        <v>129.1</v>
      </c>
      <c r="F5" s="89">
        <v>113.85</v>
      </c>
      <c r="G5" s="89">
        <v>200</v>
      </c>
      <c r="H5" s="80"/>
      <c r="I5" s="118">
        <v>200</v>
      </c>
      <c r="J5" s="115"/>
      <c r="K5" s="89">
        <v>200</v>
      </c>
      <c r="L5" s="89"/>
      <c r="M5" s="89">
        <v>200</v>
      </c>
      <c r="N5" s="61"/>
      <c r="O5" s="61"/>
      <c r="P5" s="64" t="s">
        <v>22</v>
      </c>
      <c r="Q5" s="26" t="s">
        <v>15</v>
      </c>
      <c r="R5" s="29"/>
      <c r="S5" s="29"/>
      <c r="T5" s="29"/>
      <c r="U5" s="3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</row>
    <row r="6" spans="1:44" ht="11.25">
      <c r="A6" s="72"/>
      <c r="B6" s="87"/>
      <c r="C6" s="81"/>
      <c r="D6" s="81"/>
      <c r="E6" s="90"/>
      <c r="F6" s="90"/>
      <c r="G6" s="90"/>
      <c r="H6" s="81"/>
      <c r="I6" s="119"/>
      <c r="J6" s="116"/>
      <c r="K6" s="90"/>
      <c r="L6" s="90"/>
      <c r="M6" s="90"/>
      <c r="N6" s="62"/>
      <c r="O6" s="62"/>
      <c r="P6" s="65"/>
      <c r="Q6" s="26" t="s">
        <v>16</v>
      </c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</row>
    <row r="7" spans="1:44" ht="11.25">
      <c r="A7" s="72"/>
      <c r="B7" s="87"/>
      <c r="C7" s="81"/>
      <c r="D7" s="81"/>
      <c r="E7" s="90"/>
      <c r="F7" s="90"/>
      <c r="G7" s="90"/>
      <c r="H7" s="81"/>
      <c r="I7" s="119"/>
      <c r="J7" s="116"/>
      <c r="K7" s="90"/>
      <c r="L7" s="90"/>
      <c r="M7" s="90"/>
      <c r="N7" s="62"/>
      <c r="O7" s="62"/>
      <c r="P7" s="69" t="s">
        <v>23</v>
      </c>
      <c r="Q7" s="28" t="s">
        <v>15</v>
      </c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</row>
    <row r="8" spans="1:44" ht="11.25">
      <c r="A8" s="65"/>
      <c r="B8" s="88"/>
      <c r="C8" s="82"/>
      <c r="D8" s="82"/>
      <c r="E8" s="91"/>
      <c r="F8" s="91"/>
      <c r="G8" s="91"/>
      <c r="H8" s="82"/>
      <c r="I8" s="120"/>
      <c r="J8" s="117"/>
      <c r="K8" s="91"/>
      <c r="L8" s="91"/>
      <c r="M8" s="91"/>
      <c r="N8" s="63"/>
      <c r="O8" s="63"/>
      <c r="P8" s="71"/>
      <c r="Q8" s="28" t="s">
        <v>16</v>
      </c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</row>
    <row r="9" spans="1:44" ht="11.25">
      <c r="A9" s="64">
        <v>2</v>
      </c>
      <c r="B9" s="86" t="s">
        <v>226</v>
      </c>
      <c r="C9" s="80"/>
      <c r="D9" s="80"/>
      <c r="E9" s="89">
        <v>156.54</v>
      </c>
      <c r="F9" s="89">
        <v>119.95</v>
      </c>
      <c r="G9" s="89">
        <v>200</v>
      </c>
      <c r="H9" s="80"/>
      <c r="I9" s="118">
        <v>200</v>
      </c>
      <c r="J9" s="115"/>
      <c r="K9" s="89">
        <v>200</v>
      </c>
      <c r="L9" s="89"/>
      <c r="M9" s="89">
        <v>200</v>
      </c>
      <c r="N9" s="61"/>
      <c r="O9" s="61"/>
      <c r="P9" s="64" t="s">
        <v>22</v>
      </c>
      <c r="Q9" s="26" t="s">
        <v>15</v>
      </c>
      <c r="R9" s="29"/>
      <c r="S9" s="29"/>
      <c r="T9" s="16">
        <v>0</v>
      </c>
      <c r="U9" s="16">
        <v>0</v>
      </c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</row>
    <row r="10" spans="1:44" ht="11.25">
      <c r="A10" s="72"/>
      <c r="B10" s="87"/>
      <c r="C10" s="81"/>
      <c r="D10" s="81"/>
      <c r="E10" s="90"/>
      <c r="F10" s="90"/>
      <c r="G10" s="90"/>
      <c r="H10" s="81"/>
      <c r="I10" s="119"/>
      <c r="J10" s="116"/>
      <c r="K10" s="90"/>
      <c r="L10" s="90"/>
      <c r="M10" s="90"/>
      <c r="N10" s="62"/>
      <c r="O10" s="62"/>
      <c r="P10" s="65"/>
      <c r="Q10" s="26" t="s">
        <v>16</v>
      </c>
      <c r="R10" s="29"/>
      <c r="S10" s="29"/>
      <c r="T10" s="16">
        <v>200</v>
      </c>
      <c r="U10" s="16">
        <v>255.15</v>
      </c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</row>
    <row r="11" spans="1:44" ht="11.25">
      <c r="A11" s="72"/>
      <c r="B11" s="87"/>
      <c r="C11" s="81"/>
      <c r="D11" s="81"/>
      <c r="E11" s="90"/>
      <c r="F11" s="90"/>
      <c r="G11" s="90"/>
      <c r="H11" s="81"/>
      <c r="I11" s="119"/>
      <c r="J11" s="116"/>
      <c r="K11" s="90"/>
      <c r="L11" s="90"/>
      <c r="M11" s="90"/>
      <c r="N11" s="62"/>
      <c r="O11" s="62"/>
      <c r="P11" s="69" t="s">
        <v>23</v>
      </c>
      <c r="Q11" s="28" t="s">
        <v>15</v>
      </c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</row>
    <row r="12" spans="1:44" ht="11.25">
      <c r="A12" s="65"/>
      <c r="B12" s="88"/>
      <c r="C12" s="82"/>
      <c r="D12" s="82"/>
      <c r="E12" s="91"/>
      <c r="F12" s="91"/>
      <c r="G12" s="91"/>
      <c r="H12" s="82"/>
      <c r="I12" s="120"/>
      <c r="J12" s="117"/>
      <c r="K12" s="91"/>
      <c r="L12" s="91"/>
      <c r="M12" s="91"/>
      <c r="N12" s="63"/>
      <c r="O12" s="63"/>
      <c r="P12" s="71"/>
      <c r="Q12" s="28" t="s">
        <v>16</v>
      </c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</row>
    <row r="13" spans="1:44" ht="11.25">
      <c r="A13" s="64">
        <v>3</v>
      </c>
      <c r="B13" s="86" t="s">
        <v>227</v>
      </c>
      <c r="C13" s="80"/>
      <c r="D13" s="80"/>
      <c r="E13" s="89">
        <v>126.05</v>
      </c>
      <c r="F13" s="89">
        <v>144.34</v>
      </c>
      <c r="G13" s="89">
        <v>200</v>
      </c>
      <c r="H13" s="80"/>
      <c r="I13" s="118">
        <v>200</v>
      </c>
      <c r="J13" s="115"/>
      <c r="K13" s="89">
        <v>200</v>
      </c>
      <c r="L13" s="89"/>
      <c r="M13" s="89">
        <v>200</v>
      </c>
      <c r="N13" s="61"/>
      <c r="O13" s="61"/>
      <c r="P13" s="64" t="s">
        <v>22</v>
      </c>
      <c r="Q13" s="26" t="s">
        <v>15</v>
      </c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</row>
    <row r="14" spans="1:44" ht="18.75" customHeight="1">
      <c r="A14" s="72"/>
      <c r="B14" s="87"/>
      <c r="C14" s="81"/>
      <c r="D14" s="81"/>
      <c r="E14" s="90"/>
      <c r="F14" s="90"/>
      <c r="G14" s="90"/>
      <c r="H14" s="81"/>
      <c r="I14" s="119"/>
      <c r="J14" s="116"/>
      <c r="K14" s="90"/>
      <c r="L14" s="90"/>
      <c r="M14" s="90"/>
      <c r="N14" s="62"/>
      <c r="O14" s="62"/>
      <c r="P14" s="65"/>
      <c r="Q14" s="26" t="s">
        <v>16</v>
      </c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</row>
    <row r="15" spans="1:44" ht="11.25">
      <c r="A15" s="72"/>
      <c r="B15" s="87"/>
      <c r="C15" s="81"/>
      <c r="D15" s="81"/>
      <c r="E15" s="90"/>
      <c r="F15" s="90"/>
      <c r="G15" s="90"/>
      <c r="H15" s="81"/>
      <c r="I15" s="119"/>
      <c r="J15" s="116"/>
      <c r="K15" s="90"/>
      <c r="L15" s="90"/>
      <c r="M15" s="90"/>
      <c r="N15" s="62"/>
      <c r="O15" s="62"/>
      <c r="P15" s="69" t="s">
        <v>23</v>
      </c>
      <c r="Q15" s="28" t="s">
        <v>15</v>
      </c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</row>
    <row r="16" spans="1:44" ht="11.25">
      <c r="A16" s="65"/>
      <c r="B16" s="88"/>
      <c r="C16" s="82"/>
      <c r="D16" s="82"/>
      <c r="E16" s="91"/>
      <c r="F16" s="91"/>
      <c r="G16" s="91"/>
      <c r="H16" s="82"/>
      <c r="I16" s="120"/>
      <c r="J16" s="117"/>
      <c r="K16" s="91"/>
      <c r="L16" s="91"/>
      <c r="M16" s="91"/>
      <c r="N16" s="63"/>
      <c r="O16" s="63"/>
      <c r="P16" s="71"/>
      <c r="Q16" s="28" t="s">
        <v>16</v>
      </c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</row>
    <row r="17" spans="1:44" ht="11.25">
      <c r="A17" s="64">
        <v>4</v>
      </c>
      <c r="B17" s="86" t="s">
        <v>228</v>
      </c>
      <c r="C17" s="80"/>
      <c r="D17" s="80"/>
      <c r="E17" s="89">
        <v>119.95</v>
      </c>
      <c r="F17" s="89">
        <v>119.95</v>
      </c>
      <c r="G17" s="89">
        <v>200</v>
      </c>
      <c r="H17" s="80"/>
      <c r="I17" s="118">
        <v>200</v>
      </c>
      <c r="J17" s="115"/>
      <c r="K17" s="89">
        <v>200</v>
      </c>
      <c r="L17" s="89"/>
      <c r="M17" s="89">
        <v>200</v>
      </c>
      <c r="N17" s="61"/>
      <c r="O17" s="61"/>
      <c r="P17" s="64" t="s">
        <v>22</v>
      </c>
      <c r="Q17" s="26" t="s">
        <v>15</v>
      </c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</row>
    <row r="18" spans="1:44" ht="18.75" customHeight="1">
      <c r="A18" s="72"/>
      <c r="B18" s="87"/>
      <c r="C18" s="81"/>
      <c r="D18" s="81"/>
      <c r="E18" s="90"/>
      <c r="F18" s="90"/>
      <c r="G18" s="90"/>
      <c r="H18" s="81"/>
      <c r="I18" s="119"/>
      <c r="J18" s="116"/>
      <c r="K18" s="90"/>
      <c r="L18" s="90"/>
      <c r="M18" s="90"/>
      <c r="N18" s="62"/>
      <c r="O18" s="62"/>
      <c r="P18" s="65"/>
      <c r="Q18" s="26" t="s">
        <v>16</v>
      </c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</row>
    <row r="19" spans="1:44" ht="11.25">
      <c r="A19" s="72"/>
      <c r="B19" s="87"/>
      <c r="C19" s="81"/>
      <c r="D19" s="81"/>
      <c r="E19" s="90"/>
      <c r="F19" s="90"/>
      <c r="G19" s="90"/>
      <c r="H19" s="81"/>
      <c r="I19" s="119"/>
      <c r="J19" s="116"/>
      <c r="K19" s="90"/>
      <c r="L19" s="90"/>
      <c r="M19" s="90"/>
      <c r="N19" s="62"/>
      <c r="O19" s="62"/>
      <c r="P19" s="69" t="s">
        <v>23</v>
      </c>
      <c r="Q19" s="28" t="s">
        <v>15</v>
      </c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</row>
    <row r="20" spans="1:44" ht="11.25">
      <c r="A20" s="65"/>
      <c r="B20" s="88"/>
      <c r="C20" s="82"/>
      <c r="D20" s="82"/>
      <c r="E20" s="91"/>
      <c r="F20" s="91"/>
      <c r="G20" s="91"/>
      <c r="H20" s="82"/>
      <c r="I20" s="120"/>
      <c r="J20" s="117"/>
      <c r="K20" s="91"/>
      <c r="L20" s="91"/>
      <c r="M20" s="91"/>
      <c r="N20" s="63"/>
      <c r="O20" s="63"/>
      <c r="P20" s="71"/>
      <c r="Q20" s="28" t="s">
        <v>16</v>
      </c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</row>
    <row r="21" spans="1:44" ht="11.25">
      <c r="A21" s="64">
        <v>5</v>
      </c>
      <c r="B21" s="86" t="s">
        <v>229</v>
      </c>
      <c r="C21" s="80"/>
      <c r="D21" s="80"/>
      <c r="E21" s="89">
        <v>123</v>
      </c>
      <c r="F21" s="89">
        <v>126.05</v>
      </c>
      <c r="G21" s="89">
        <v>200</v>
      </c>
      <c r="H21" s="80"/>
      <c r="I21" s="118">
        <v>200</v>
      </c>
      <c r="J21" s="115"/>
      <c r="K21" s="89">
        <v>200</v>
      </c>
      <c r="L21" s="89"/>
      <c r="M21" s="89">
        <v>200</v>
      </c>
      <c r="N21" s="61"/>
      <c r="O21" s="61"/>
      <c r="P21" s="64" t="s">
        <v>22</v>
      </c>
      <c r="Q21" s="26" t="s">
        <v>15</v>
      </c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</row>
    <row r="22" spans="1:44" ht="18.75" customHeight="1">
      <c r="A22" s="72"/>
      <c r="B22" s="87"/>
      <c r="C22" s="81"/>
      <c r="D22" s="81"/>
      <c r="E22" s="90"/>
      <c r="F22" s="90"/>
      <c r="G22" s="90"/>
      <c r="H22" s="81"/>
      <c r="I22" s="119"/>
      <c r="J22" s="116"/>
      <c r="K22" s="90"/>
      <c r="L22" s="90"/>
      <c r="M22" s="90"/>
      <c r="N22" s="62"/>
      <c r="O22" s="62"/>
      <c r="P22" s="65"/>
      <c r="Q22" s="26" t="s">
        <v>16</v>
      </c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</row>
    <row r="23" spans="1:44" ht="11.25">
      <c r="A23" s="72"/>
      <c r="B23" s="87"/>
      <c r="C23" s="81"/>
      <c r="D23" s="81"/>
      <c r="E23" s="90"/>
      <c r="F23" s="90"/>
      <c r="G23" s="90"/>
      <c r="H23" s="81"/>
      <c r="I23" s="119"/>
      <c r="J23" s="116"/>
      <c r="K23" s="90"/>
      <c r="L23" s="90"/>
      <c r="M23" s="90"/>
      <c r="N23" s="62"/>
      <c r="O23" s="62"/>
      <c r="P23" s="69" t="s">
        <v>23</v>
      </c>
      <c r="Q23" s="28" t="s">
        <v>15</v>
      </c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</row>
    <row r="24" spans="1:44" ht="11.25">
      <c r="A24" s="65"/>
      <c r="B24" s="88"/>
      <c r="C24" s="82"/>
      <c r="D24" s="82"/>
      <c r="E24" s="91"/>
      <c r="F24" s="91"/>
      <c r="G24" s="91"/>
      <c r="H24" s="82"/>
      <c r="I24" s="120"/>
      <c r="J24" s="117"/>
      <c r="K24" s="91"/>
      <c r="L24" s="91"/>
      <c r="M24" s="91"/>
      <c r="N24" s="63"/>
      <c r="O24" s="63"/>
      <c r="P24" s="71"/>
      <c r="Q24" s="28" t="s">
        <v>16</v>
      </c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</row>
    <row r="25" spans="1:44" ht="11.25">
      <c r="A25" s="64">
        <v>6</v>
      </c>
      <c r="B25" s="86" t="s">
        <v>230</v>
      </c>
      <c r="C25" s="80"/>
      <c r="D25" s="80"/>
      <c r="E25" s="89">
        <v>135.19</v>
      </c>
      <c r="F25" s="89">
        <v>123</v>
      </c>
      <c r="G25" s="89">
        <v>200</v>
      </c>
      <c r="H25" s="80"/>
      <c r="I25" s="118">
        <v>200</v>
      </c>
      <c r="J25" s="115"/>
      <c r="K25" s="89">
        <v>200</v>
      </c>
      <c r="L25" s="89"/>
      <c r="M25" s="89">
        <v>200</v>
      </c>
      <c r="N25" s="61"/>
      <c r="O25" s="61"/>
      <c r="P25" s="64" t="s">
        <v>22</v>
      </c>
      <c r="Q25" s="26" t="s">
        <v>15</v>
      </c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</row>
    <row r="26" spans="1:44" ht="18.75" customHeight="1">
      <c r="A26" s="72"/>
      <c r="B26" s="87"/>
      <c r="C26" s="81"/>
      <c r="D26" s="81"/>
      <c r="E26" s="90"/>
      <c r="F26" s="90"/>
      <c r="G26" s="90"/>
      <c r="H26" s="81"/>
      <c r="I26" s="119"/>
      <c r="J26" s="116"/>
      <c r="K26" s="90"/>
      <c r="L26" s="90"/>
      <c r="M26" s="90"/>
      <c r="N26" s="62"/>
      <c r="O26" s="62"/>
      <c r="P26" s="65"/>
      <c r="Q26" s="26" t="s">
        <v>16</v>
      </c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</row>
    <row r="27" spans="1:44" ht="11.25">
      <c r="A27" s="72"/>
      <c r="B27" s="87"/>
      <c r="C27" s="81"/>
      <c r="D27" s="81"/>
      <c r="E27" s="90"/>
      <c r="F27" s="90"/>
      <c r="G27" s="90"/>
      <c r="H27" s="81"/>
      <c r="I27" s="119"/>
      <c r="J27" s="116"/>
      <c r="K27" s="90"/>
      <c r="L27" s="90"/>
      <c r="M27" s="90"/>
      <c r="N27" s="62"/>
      <c r="O27" s="62"/>
      <c r="P27" s="69" t="s">
        <v>23</v>
      </c>
      <c r="Q27" s="28" t="s">
        <v>15</v>
      </c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</row>
    <row r="28" spans="1:44" ht="11.25">
      <c r="A28" s="65"/>
      <c r="B28" s="88"/>
      <c r="C28" s="82"/>
      <c r="D28" s="82"/>
      <c r="E28" s="91"/>
      <c r="F28" s="91"/>
      <c r="G28" s="91"/>
      <c r="H28" s="82"/>
      <c r="I28" s="120"/>
      <c r="J28" s="117"/>
      <c r="K28" s="91"/>
      <c r="L28" s="91"/>
      <c r="M28" s="91"/>
      <c r="N28" s="63"/>
      <c r="O28" s="63"/>
      <c r="P28" s="71"/>
      <c r="Q28" s="28" t="s">
        <v>16</v>
      </c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</row>
    <row r="29" spans="1:44" ht="11.25">
      <c r="A29" s="64">
        <v>7</v>
      </c>
      <c r="B29" s="86" t="s">
        <v>231</v>
      </c>
      <c r="C29" s="80"/>
      <c r="D29" s="80"/>
      <c r="E29" s="89">
        <v>110.8</v>
      </c>
      <c r="F29" s="89">
        <v>107.75</v>
      </c>
      <c r="G29" s="89">
        <v>200</v>
      </c>
      <c r="H29" s="80"/>
      <c r="I29" s="118">
        <v>200</v>
      </c>
      <c r="J29" s="115"/>
      <c r="K29" s="89">
        <v>200</v>
      </c>
      <c r="L29" s="89"/>
      <c r="M29" s="89">
        <v>200</v>
      </c>
      <c r="N29" s="61"/>
      <c r="O29" s="61"/>
      <c r="P29" s="64" t="s">
        <v>22</v>
      </c>
      <c r="Q29" s="26" t="s">
        <v>15</v>
      </c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</row>
    <row r="30" spans="1:44" ht="18.75" customHeight="1">
      <c r="A30" s="72"/>
      <c r="B30" s="87"/>
      <c r="C30" s="81"/>
      <c r="D30" s="81"/>
      <c r="E30" s="90"/>
      <c r="F30" s="90"/>
      <c r="G30" s="90"/>
      <c r="H30" s="81"/>
      <c r="I30" s="119"/>
      <c r="J30" s="116"/>
      <c r="K30" s="90"/>
      <c r="L30" s="90"/>
      <c r="M30" s="90"/>
      <c r="N30" s="62"/>
      <c r="O30" s="62"/>
      <c r="P30" s="65"/>
      <c r="Q30" s="26" t="s">
        <v>16</v>
      </c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</row>
    <row r="31" spans="1:44" ht="11.25">
      <c r="A31" s="72"/>
      <c r="B31" s="87"/>
      <c r="C31" s="81"/>
      <c r="D31" s="81"/>
      <c r="E31" s="90"/>
      <c r="F31" s="90"/>
      <c r="G31" s="90"/>
      <c r="H31" s="81"/>
      <c r="I31" s="119"/>
      <c r="J31" s="116"/>
      <c r="K31" s="90"/>
      <c r="L31" s="90"/>
      <c r="M31" s="90"/>
      <c r="N31" s="62"/>
      <c r="O31" s="62"/>
      <c r="P31" s="69" t="s">
        <v>23</v>
      </c>
      <c r="Q31" s="28" t="s">
        <v>15</v>
      </c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</row>
    <row r="32" spans="1:44" ht="11.25">
      <c r="A32" s="65"/>
      <c r="B32" s="88"/>
      <c r="C32" s="82"/>
      <c r="D32" s="82"/>
      <c r="E32" s="91"/>
      <c r="F32" s="91"/>
      <c r="G32" s="91"/>
      <c r="H32" s="82"/>
      <c r="I32" s="120"/>
      <c r="J32" s="117"/>
      <c r="K32" s="91"/>
      <c r="L32" s="91"/>
      <c r="M32" s="91"/>
      <c r="N32" s="63"/>
      <c r="O32" s="63"/>
      <c r="P32" s="71"/>
      <c r="Q32" s="28" t="s">
        <v>16</v>
      </c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</row>
    <row r="33" spans="1:44" ht="11.25">
      <c r="A33" s="64">
        <v>8</v>
      </c>
      <c r="B33" s="86" t="s">
        <v>232</v>
      </c>
      <c r="C33" s="80"/>
      <c r="D33" s="80"/>
      <c r="E33" s="89">
        <v>113.85</v>
      </c>
      <c r="F33" s="89">
        <v>126.05</v>
      </c>
      <c r="G33" s="89">
        <v>200</v>
      </c>
      <c r="H33" s="80"/>
      <c r="I33" s="118">
        <v>200</v>
      </c>
      <c r="J33" s="115"/>
      <c r="K33" s="89">
        <v>200</v>
      </c>
      <c r="L33" s="89"/>
      <c r="M33" s="89">
        <v>200</v>
      </c>
      <c r="N33" s="61"/>
      <c r="O33" s="61"/>
      <c r="P33" s="64" t="s">
        <v>22</v>
      </c>
      <c r="Q33" s="26" t="s">
        <v>15</v>
      </c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</row>
    <row r="34" spans="1:44" ht="18.75" customHeight="1">
      <c r="A34" s="72"/>
      <c r="B34" s="87"/>
      <c r="C34" s="81"/>
      <c r="D34" s="81"/>
      <c r="E34" s="90"/>
      <c r="F34" s="90"/>
      <c r="G34" s="90"/>
      <c r="H34" s="81"/>
      <c r="I34" s="119"/>
      <c r="J34" s="116"/>
      <c r="K34" s="90"/>
      <c r="L34" s="90"/>
      <c r="M34" s="90"/>
      <c r="N34" s="62"/>
      <c r="O34" s="62"/>
      <c r="P34" s="65"/>
      <c r="Q34" s="26" t="s">
        <v>16</v>
      </c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</row>
    <row r="35" spans="1:44" ht="11.25">
      <c r="A35" s="72"/>
      <c r="B35" s="87"/>
      <c r="C35" s="81"/>
      <c r="D35" s="81"/>
      <c r="E35" s="90"/>
      <c r="F35" s="90"/>
      <c r="G35" s="90"/>
      <c r="H35" s="81"/>
      <c r="I35" s="119"/>
      <c r="J35" s="116"/>
      <c r="K35" s="90"/>
      <c r="L35" s="90"/>
      <c r="M35" s="90"/>
      <c r="N35" s="62"/>
      <c r="O35" s="62"/>
      <c r="P35" s="69" t="s">
        <v>23</v>
      </c>
      <c r="Q35" s="28" t="s">
        <v>15</v>
      </c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</row>
    <row r="36" spans="1:44" ht="11.25">
      <c r="A36" s="65"/>
      <c r="B36" s="88"/>
      <c r="C36" s="82"/>
      <c r="D36" s="82"/>
      <c r="E36" s="91"/>
      <c r="F36" s="91"/>
      <c r="G36" s="91"/>
      <c r="H36" s="82"/>
      <c r="I36" s="120"/>
      <c r="J36" s="117"/>
      <c r="K36" s="91"/>
      <c r="L36" s="91"/>
      <c r="M36" s="91"/>
      <c r="N36" s="63"/>
      <c r="O36" s="63"/>
      <c r="P36" s="71"/>
      <c r="Q36" s="28" t="s">
        <v>16</v>
      </c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</row>
    <row r="37" spans="1:44" ht="11.25">
      <c r="A37" s="64">
        <v>9</v>
      </c>
      <c r="B37" s="86" t="s">
        <v>233</v>
      </c>
      <c r="C37" s="80"/>
      <c r="D37" s="80"/>
      <c r="E37" s="89">
        <v>119.95</v>
      </c>
      <c r="F37" s="89"/>
      <c r="G37" s="89">
        <v>200</v>
      </c>
      <c r="H37" s="80"/>
      <c r="I37" s="118">
        <v>200</v>
      </c>
      <c r="J37" s="115"/>
      <c r="K37" s="89">
        <v>200</v>
      </c>
      <c r="L37" s="89"/>
      <c r="M37" s="89">
        <v>200</v>
      </c>
      <c r="N37" s="61"/>
      <c r="O37" s="61"/>
      <c r="P37" s="64" t="s">
        <v>22</v>
      </c>
      <c r="Q37" s="26" t="s">
        <v>15</v>
      </c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</row>
    <row r="38" spans="1:44" ht="18.75" customHeight="1">
      <c r="A38" s="72"/>
      <c r="B38" s="87"/>
      <c r="C38" s="81"/>
      <c r="D38" s="81"/>
      <c r="E38" s="90"/>
      <c r="F38" s="90"/>
      <c r="G38" s="90"/>
      <c r="H38" s="81"/>
      <c r="I38" s="119"/>
      <c r="J38" s="116"/>
      <c r="K38" s="90"/>
      <c r="L38" s="90"/>
      <c r="M38" s="90"/>
      <c r="N38" s="62"/>
      <c r="O38" s="62"/>
      <c r="P38" s="65"/>
      <c r="Q38" s="26" t="s">
        <v>16</v>
      </c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</row>
    <row r="39" spans="1:44" ht="11.25">
      <c r="A39" s="72"/>
      <c r="B39" s="87"/>
      <c r="C39" s="81"/>
      <c r="D39" s="81"/>
      <c r="E39" s="90"/>
      <c r="F39" s="90"/>
      <c r="G39" s="90"/>
      <c r="H39" s="81"/>
      <c r="I39" s="119"/>
      <c r="J39" s="116"/>
      <c r="K39" s="90"/>
      <c r="L39" s="90"/>
      <c r="M39" s="90"/>
      <c r="N39" s="62"/>
      <c r="O39" s="62"/>
      <c r="P39" s="69" t="s">
        <v>23</v>
      </c>
      <c r="Q39" s="28" t="s">
        <v>15</v>
      </c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</row>
    <row r="40" spans="1:44" ht="11.25">
      <c r="A40" s="65"/>
      <c r="B40" s="88"/>
      <c r="C40" s="82"/>
      <c r="D40" s="82"/>
      <c r="E40" s="91"/>
      <c r="F40" s="91"/>
      <c r="G40" s="91"/>
      <c r="H40" s="82"/>
      <c r="I40" s="120"/>
      <c r="J40" s="117"/>
      <c r="K40" s="91"/>
      <c r="L40" s="91"/>
      <c r="M40" s="91"/>
      <c r="N40" s="63"/>
      <c r="O40" s="63"/>
      <c r="P40" s="71"/>
      <c r="Q40" s="28" t="s">
        <v>16</v>
      </c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</row>
    <row r="41" spans="1:44" ht="11.25">
      <c r="A41" s="64">
        <v>10</v>
      </c>
      <c r="B41" s="86" t="s">
        <v>234</v>
      </c>
      <c r="C41" s="80"/>
      <c r="D41" s="80"/>
      <c r="E41" s="89">
        <v>113.85</v>
      </c>
      <c r="F41" s="89">
        <v>126.05</v>
      </c>
      <c r="G41" s="89">
        <v>200</v>
      </c>
      <c r="H41" s="80"/>
      <c r="I41" s="118">
        <v>200</v>
      </c>
      <c r="J41" s="115"/>
      <c r="K41" s="89">
        <v>200</v>
      </c>
      <c r="L41" s="89"/>
      <c r="M41" s="89">
        <v>200</v>
      </c>
      <c r="N41" s="61"/>
      <c r="O41" s="61"/>
      <c r="P41" s="64" t="s">
        <v>22</v>
      </c>
      <c r="Q41" s="26" t="s">
        <v>15</v>
      </c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</row>
    <row r="42" spans="1:44" ht="18.75" customHeight="1">
      <c r="A42" s="72"/>
      <c r="B42" s="87"/>
      <c r="C42" s="81"/>
      <c r="D42" s="81"/>
      <c r="E42" s="90"/>
      <c r="F42" s="90"/>
      <c r="G42" s="90"/>
      <c r="H42" s="81"/>
      <c r="I42" s="119"/>
      <c r="J42" s="116"/>
      <c r="K42" s="90"/>
      <c r="L42" s="90"/>
      <c r="M42" s="90"/>
      <c r="N42" s="62"/>
      <c r="O42" s="62"/>
      <c r="P42" s="65"/>
      <c r="Q42" s="26" t="s">
        <v>16</v>
      </c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</row>
    <row r="43" spans="1:44" ht="11.25">
      <c r="A43" s="72"/>
      <c r="B43" s="87"/>
      <c r="C43" s="81"/>
      <c r="D43" s="81"/>
      <c r="E43" s="90"/>
      <c r="F43" s="90"/>
      <c r="G43" s="90"/>
      <c r="H43" s="81"/>
      <c r="I43" s="119"/>
      <c r="J43" s="116"/>
      <c r="K43" s="90"/>
      <c r="L43" s="90"/>
      <c r="M43" s="90"/>
      <c r="N43" s="62"/>
      <c r="O43" s="62"/>
      <c r="P43" s="69" t="s">
        <v>23</v>
      </c>
      <c r="Q43" s="28" t="s">
        <v>15</v>
      </c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</row>
    <row r="44" spans="1:44" ht="11.25">
      <c r="A44" s="65"/>
      <c r="B44" s="88"/>
      <c r="C44" s="82"/>
      <c r="D44" s="82"/>
      <c r="E44" s="91"/>
      <c r="F44" s="91"/>
      <c r="G44" s="91"/>
      <c r="H44" s="82"/>
      <c r="I44" s="120"/>
      <c r="J44" s="117"/>
      <c r="K44" s="91"/>
      <c r="L44" s="91"/>
      <c r="M44" s="91"/>
      <c r="N44" s="63"/>
      <c r="O44" s="63"/>
      <c r="P44" s="71"/>
      <c r="Q44" s="28" t="s">
        <v>16</v>
      </c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</row>
    <row r="45" spans="1:44" ht="11.25">
      <c r="A45" s="64">
        <v>11</v>
      </c>
      <c r="B45" s="86" t="s">
        <v>235</v>
      </c>
      <c r="C45" s="80"/>
      <c r="D45" s="80"/>
      <c r="E45" s="89">
        <v>101.65</v>
      </c>
      <c r="F45" s="89"/>
      <c r="G45" s="89">
        <v>200</v>
      </c>
      <c r="H45" s="80"/>
      <c r="I45" s="118">
        <v>200</v>
      </c>
      <c r="J45" s="115"/>
      <c r="K45" s="89">
        <v>200</v>
      </c>
      <c r="L45" s="89"/>
      <c r="M45" s="89">
        <v>200</v>
      </c>
      <c r="N45" s="61"/>
      <c r="O45" s="61"/>
      <c r="P45" s="64" t="s">
        <v>22</v>
      </c>
      <c r="Q45" s="26" t="s">
        <v>15</v>
      </c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</row>
    <row r="46" spans="1:44" ht="11.25">
      <c r="A46" s="72"/>
      <c r="B46" s="87"/>
      <c r="C46" s="81"/>
      <c r="D46" s="81"/>
      <c r="E46" s="90"/>
      <c r="F46" s="90"/>
      <c r="G46" s="90"/>
      <c r="H46" s="81"/>
      <c r="I46" s="119"/>
      <c r="J46" s="116"/>
      <c r="K46" s="90"/>
      <c r="L46" s="90"/>
      <c r="M46" s="90"/>
      <c r="N46" s="62"/>
      <c r="O46" s="62"/>
      <c r="P46" s="65"/>
      <c r="Q46" s="26" t="s">
        <v>16</v>
      </c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</row>
    <row r="47" spans="1:44" ht="11.25">
      <c r="A47" s="72"/>
      <c r="B47" s="87"/>
      <c r="C47" s="81"/>
      <c r="D47" s="81"/>
      <c r="E47" s="90"/>
      <c r="F47" s="90"/>
      <c r="G47" s="90"/>
      <c r="H47" s="81"/>
      <c r="I47" s="119"/>
      <c r="J47" s="116"/>
      <c r="K47" s="90"/>
      <c r="L47" s="90"/>
      <c r="M47" s="90"/>
      <c r="N47" s="62"/>
      <c r="O47" s="62"/>
      <c r="P47" s="69" t="s">
        <v>23</v>
      </c>
      <c r="Q47" s="28" t="s">
        <v>15</v>
      </c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</row>
    <row r="48" spans="1:44" ht="11.25">
      <c r="A48" s="65"/>
      <c r="B48" s="88"/>
      <c r="C48" s="82"/>
      <c r="D48" s="82"/>
      <c r="E48" s="91"/>
      <c r="F48" s="91"/>
      <c r="G48" s="91"/>
      <c r="H48" s="82"/>
      <c r="I48" s="120"/>
      <c r="J48" s="117"/>
      <c r="K48" s="91"/>
      <c r="L48" s="91"/>
      <c r="M48" s="91"/>
      <c r="N48" s="63"/>
      <c r="O48" s="63"/>
      <c r="P48" s="71"/>
      <c r="Q48" s="28" t="s">
        <v>16</v>
      </c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</row>
    <row r="49" spans="1:44" ht="11.25">
      <c r="A49" s="64">
        <v>12</v>
      </c>
      <c r="B49" s="86" t="s">
        <v>236</v>
      </c>
      <c r="C49" s="80"/>
      <c r="D49" s="80"/>
      <c r="E49" s="89">
        <v>0</v>
      </c>
      <c r="F49" s="89"/>
      <c r="G49" s="89">
        <v>200</v>
      </c>
      <c r="H49" s="80"/>
      <c r="I49" s="118">
        <v>200</v>
      </c>
      <c r="J49" s="115"/>
      <c r="K49" s="89">
        <v>200</v>
      </c>
      <c r="L49" s="89"/>
      <c r="M49" s="89">
        <v>200</v>
      </c>
      <c r="N49" s="61"/>
      <c r="O49" s="61"/>
      <c r="P49" s="64" t="s">
        <v>22</v>
      </c>
      <c r="Q49" s="26" t="s">
        <v>15</v>
      </c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</row>
    <row r="50" spans="1:44" ht="11.25">
      <c r="A50" s="72"/>
      <c r="B50" s="87"/>
      <c r="C50" s="81"/>
      <c r="D50" s="81"/>
      <c r="E50" s="90"/>
      <c r="F50" s="90"/>
      <c r="G50" s="90"/>
      <c r="H50" s="81"/>
      <c r="I50" s="119"/>
      <c r="J50" s="116"/>
      <c r="K50" s="90"/>
      <c r="L50" s="90"/>
      <c r="M50" s="90"/>
      <c r="N50" s="62"/>
      <c r="O50" s="62"/>
      <c r="P50" s="65"/>
      <c r="Q50" s="26" t="s">
        <v>16</v>
      </c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</row>
    <row r="51" spans="1:44" ht="11.25">
      <c r="A51" s="72"/>
      <c r="B51" s="87"/>
      <c r="C51" s="81"/>
      <c r="D51" s="81"/>
      <c r="E51" s="90"/>
      <c r="F51" s="90"/>
      <c r="G51" s="90"/>
      <c r="H51" s="81"/>
      <c r="I51" s="119"/>
      <c r="J51" s="116"/>
      <c r="K51" s="90"/>
      <c r="L51" s="90"/>
      <c r="M51" s="90"/>
      <c r="N51" s="62"/>
      <c r="O51" s="62"/>
      <c r="P51" s="69" t="s">
        <v>23</v>
      </c>
      <c r="Q51" s="28" t="s">
        <v>15</v>
      </c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</row>
    <row r="52" spans="1:44" ht="11.25">
      <c r="A52" s="65"/>
      <c r="B52" s="88"/>
      <c r="C52" s="82"/>
      <c r="D52" s="82"/>
      <c r="E52" s="91"/>
      <c r="F52" s="91"/>
      <c r="G52" s="91"/>
      <c r="H52" s="82"/>
      <c r="I52" s="120"/>
      <c r="J52" s="117"/>
      <c r="K52" s="91"/>
      <c r="L52" s="91"/>
      <c r="M52" s="91"/>
      <c r="N52" s="63"/>
      <c r="O52" s="63"/>
      <c r="P52" s="71"/>
      <c r="Q52" s="28" t="s">
        <v>16</v>
      </c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</row>
    <row r="53" spans="1:44" ht="11.25" thickBot="1">
      <c r="G53" s="45">
        <f>SUM(G5:G52)</f>
        <v>2400</v>
      </c>
      <c r="I53" s="45">
        <f>SUM(I5:I52)</f>
        <v>2400</v>
      </c>
      <c r="K53" s="45">
        <f>SUM(K5:K52)</f>
        <v>2400</v>
      </c>
      <c r="M53" s="47">
        <f>SUM(M5:M52)</f>
        <v>2400</v>
      </c>
    </row>
    <row r="54" spans="1:44" ht="11.25" thickTop="1"/>
  </sheetData>
  <mergeCells count="230">
    <mergeCell ref="N49:N52"/>
    <mergeCell ref="O49:O52"/>
    <mergeCell ref="P49:P50"/>
    <mergeCell ref="P51:P52"/>
    <mergeCell ref="F49:F52"/>
    <mergeCell ref="G49:G52"/>
    <mergeCell ref="H49:H52"/>
    <mergeCell ref="I49:I52"/>
    <mergeCell ref="J49:J52"/>
    <mergeCell ref="K49:K52"/>
    <mergeCell ref="M45:M48"/>
    <mergeCell ref="N45:N48"/>
    <mergeCell ref="O45:O48"/>
    <mergeCell ref="P45:P46"/>
    <mergeCell ref="P47:P48"/>
    <mergeCell ref="A49:A52"/>
    <mergeCell ref="B49:B52"/>
    <mergeCell ref="C49:C52"/>
    <mergeCell ref="D49:D52"/>
    <mergeCell ref="E49:E52"/>
    <mergeCell ref="G45:G48"/>
    <mergeCell ref="H45:H48"/>
    <mergeCell ref="I45:I48"/>
    <mergeCell ref="J45:J48"/>
    <mergeCell ref="K45:K48"/>
    <mergeCell ref="L45:L48"/>
    <mergeCell ref="A45:A48"/>
    <mergeCell ref="B45:B48"/>
    <mergeCell ref="C45:C48"/>
    <mergeCell ref="D45:D48"/>
    <mergeCell ref="E45:E48"/>
    <mergeCell ref="F45:F48"/>
    <mergeCell ref="L49:L52"/>
    <mergeCell ref="M49:M52"/>
    <mergeCell ref="N41:N44"/>
    <mergeCell ref="O41:O44"/>
    <mergeCell ref="P41:P42"/>
    <mergeCell ref="P43:P44"/>
    <mergeCell ref="F41:F44"/>
    <mergeCell ref="G41:G44"/>
    <mergeCell ref="H41:H44"/>
    <mergeCell ref="I41:I44"/>
    <mergeCell ref="J41:J44"/>
    <mergeCell ref="K41:K44"/>
    <mergeCell ref="M37:M40"/>
    <mergeCell ref="N37:N40"/>
    <mergeCell ref="O37:O40"/>
    <mergeCell ref="P37:P38"/>
    <mergeCell ref="P39:P40"/>
    <mergeCell ref="A41:A44"/>
    <mergeCell ref="B41:B44"/>
    <mergeCell ref="C41:C44"/>
    <mergeCell ref="D41:D44"/>
    <mergeCell ref="E41:E44"/>
    <mergeCell ref="G37:G40"/>
    <mergeCell ref="H37:H40"/>
    <mergeCell ref="I37:I40"/>
    <mergeCell ref="J37:J40"/>
    <mergeCell ref="K37:K40"/>
    <mergeCell ref="L37:L40"/>
    <mergeCell ref="A37:A40"/>
    <mergeCell ref="B37:B40"/>
    <mergeCell ref="C37:C40"/>
    <mergeCell ref="D37:D40"/>
    <mergeCell ref="E37:E40"/>
    <mergeCell ref="F37:F40"/>
    <mergeCell ref="L41:L44"/>
    <mergeCell ref="M41:M44"/>
    <mergeCell ref="N33:N36"/>
    <mergeCell ref="O33:O36"/>
    <mergeCell ref="P33:P34"/>
    <mergeCell ref="P35:P36"/>
    <mergeCell ref="F33:F36"/>
    <mergeCell ref="G33:G36"/>
    <mergeCell ref="H33:H36"/>
    <mergeCell ref="I33:I36"/>
    <mergeCell ref="J33:J36"/>
    <mergeCell ref="K33:K36"/>
    <mergeCell ref="M29:M32"/>
    <mergeCell ref="N29:N32"/>
    <mergeCell ref="O29:O32"/>
    <mergeCell ref="P29:P30"/>
    <mergeCell ref="P31:P32"/>
    <mergeCell ref="A33:A36"/>
    <mergeCell ref="B33:B36"/>
    <mergeCell ref="C33:C36"/>
    <mergeCell ref="D33:D36"/>
    <mergeCell ref="E33:E36"/>
    <mergeCell ref="G29:G32"/>
    <mergeCell ref="H29:H32"/>
    <mergeCell ref="I29:I32"/>
    <mergeCell ref="J29:J32"/>
    <mergeCell ref="K29:K32"/>
    <mergeCell ref="L29:L32"/>
    <mergeCell ref="A29:A32"/>
    <mergeCell ref="B29:B32"/>
    <mergeCell ref="C29:C32"/>
    <mergeCell ref="D29:D32"/>
    <mergeCell ref="E29:E32"/>
    <mergeCell ref="F29:F32"/>
    <mergeCell ref="L33:L36"/>
    <mergeCell ref="M33:M36"/>
    <mergeCell ref="N25:N28"/>
    <mergeCell ref="O25:O28"/>
    <mergeCell ref="P25:P26"/>
    <mergeCell ref="P27:P28"/>
    <mergeCell ref="F25:F28"/>
    <mergeCell ref="G25:G28"/>
    <mergeCell ref="H25:H28"/>
    <mergeCell ref="I25:I28"/>
    <mergeCell ref="J25:J28"/>
    <mergeCell ref="K25:K28"/>
    <mergeCell ref="M21:M24"/>
    <mergeCell ref="N21:N24"/>
    <mergeCell ref="O21:O24"/>
    <mergeCell ref="P21:P22"/>
    <mergeCell ref="P23:P24"/>
    <mergeCell ref="A25:A28"/>
    <mergeCell ref="B25:B28"/>
    <mergeCell ref="C25:C28"/>
    <mergeCell ref="D25:D28"/>
    <mergeCell ref="E25:E28"/>
    <mergeCell ref="G21:G24"/>
    <mergeCell ref="H21:H24"/>
    <mergeCell ref="I21:I24"/>
    <mergeCell ref="J21:J24"/>
    <mergeCell ref="K21:K24"/>
    <mergeCell ref="L21:L24"/>
    <mergeCell ref="A21:A24"/>
    <mergeCell ref="B21:B24"/>
    <mergeCell ref="C21:C24"/>
    <mergeCell ref="D21:D24"/>
    <mergeCell ref="E21:E24"/>
    <mergeCell ref="F21:F24"/>
    <mergeCell ref="L25:L28"/>
    <mergeCell ref="M25:M28"/>
    <mergeCell ref="L17:L20"/>
    <mergeCell ref="M17:M20"/>
    <mergeCell ref="N17:N20"/>
    <mergeCell ref="O17:O20"/>
    <mergeCell ref="P17:P18"/>
    <mergeCell ref="P19:P20"/>
    <mergeCell ref="F17:F20"/>
    <mergeCell ref="G17:G20"/>
    <mergeCell ref="H17:H20"/>
    <mergeCell ref="I17:I20"/>
    <mergeCell ref="J17:J20"/>
    <mergeCell ref="K17:K20"/>
    <mergeCell ref="J9:J12"/>
    <mergeCell ref="K9:K12"/>
    <mergeCell ref="M13:M16"/>
    <mergeCell ref="N13:N16"/>
    <mergeCell ref="O13:O16"/>
    <mergeCell ref="P13:P14"/>
    <mergeCell ref="P15:P16"/>
    <mergeCell ref="A17:A20"/>
    <mergeCell ref="B17:B20"/>
    <mergeCell ref="C17:C20"/>
    <mergeCell ref="D17:D20"/>
    <mergeCell ref="E17:E20"/>
    <mergeCell ref="G13:G16"/>
    <mergeCell ref="H13:H16"/>
    <mergeCell ref="I13:I16"/>
    <mergeCell ref="J13:J16"/>
    <mergeCell ref="K13:K16"/>
    <mergeCell ref="L13:L16"/>
    <mergeCell ref="A13:A16"/>
    <mergeCell ref="B13:B16"/>
    <mergeCell ref="C13:C16"/>
    <mergeCell ref="D13:D16"/>
    <mergeCell ref="E13:E16"/>
    <mergeCell ref="F13:F16"/>
    <mergeCell ref="O5:O8"/>
    <mergeCell ref="P5:P6"/>
    <mergeCell ref="P7:P8"/>
    <mergeCell ref="A9:A12"/>
    <mergeCell ref="B9:B12"/>
    <mergeCell ref="C9:C12"/>
    <mergeCell ref="D9:D12"/>
    <mergeCell ref="E9:E12"/>
    <mergeCell ref="G5:G8"/>
    <mergeCell ref="H5:H8"/>
    <mergeCell ref="I5:I8"/>
    <mergeCell ref="J5:J8"/>
    <mergeCell ref="K5:K8"/>
    <mergeCell ref="L5:L8"/>
    <mergeCell ref="L9:L12"/>
    <mergeCell ref="M9:M12"/>
    <mergeCell ref="N9:N12"/>
    <mergeCell ref="O9:O12"/>
    <mergeCell ref="P9:P10"/>
    <mergeCell ref="P11:P12"/>
    <mergeCell ref="F9:F12"/>
    <mergeCell ref="G9:G12"/>
    <mergeCell ref="H9:H12"/>
    <mergeCell ref="I9:I12"/>
    <mergeCell ref="AJ2:AK2"/>
    <mergeCell ref="AL2:AM2"/>
    <mergeCell ref="AN2:AO2"/>
    <mergeCell ref="AP2:AR2"/>
    <mergeCell ref="A5:A8"/>
    <mergeCell ref="B5:B8"/>
    <mergeCell ref="C5:C8"/>
    <mergeCell ref="D5:D8"/>
    <mergeCell ref="E5:E8"/>
    <mergeCell ref="F5:F8"/>
    <mergeCell ref="X2:Y2"/>
    <mergeCell ref="Z2:AA2"/>
    <mergeCell ref="AB2:AC2"/>
    <mergeCell ref="AD2:AE2"/>
    <mergeCell ref="AF2:AG2"/>
    <mergeCell ref="AH2:AI2"/>
    <mergeCell ref="L2:M2"/>
    <mergeCell ref="N2:O2"/>
    <mergeCell ref="P2:Q3"/>
    <mergeCell ref="R2:S2"/>
    <mergeCell ref="T2:U2"/>
    <mergeCell ref="V2:W2"/>
    <mergeCell ref="M5:M8"/>
    <mergeCell ref="N5:N8"/>
    <mergeCell ref="A1:AF1"/>
    <mergeCell ref="A2:A3"/>
    <mergeCell ref="B2:B3"/>
    <mergeCell ref="C2:C3"/>
    <mergeCell ref="D2:F2"/>
    <mergeCell ref="G2:G3"/>
    <mergeCell ref="H2:H3"/>
    <mergeCell ref="I2:I3"/>
    <mergeCell ref="J2:J3"/>
    <mergeCell ref="K2:K3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9</vt:i4>
      </vt:variant>
      <vt:variant>
        <vt:lpstr>ช่วงที่มีชื่อ</vt:lpstr>
      </vt:variant>
      <vt:variant>
        <vt:i4>8</vt:i4>
      </vt:variant>
    </vt:vector>
  </HeadingPairs>
  <TitlesOfParts>
    <vt:vector size="17" baseType="lpstr">
      <vt:lpstr>สำนักงาน</vt:lpstr>
      <vt:lpstr>งานบ้าน</vt:lpstr>
      <vt:lpstr>ไฟฟ้า</vt:lpstr>
      <vt:lpstr>คอมพิวเตอร์</vt:lpstr>
      <vt:lpstr>วัสดุเชื้อเพลิงและหล่อลื่น</vt:lpstr>
      <vt:lpstr>ค่าสาธารณูปโภค</vt:lpstr>
      <vt:lpstr>ค่าสาธารณูปโภค (2)</vt:lpstr>
      <vt:lpstr>ค่าโทรคมนาคม</vt:lpstr>
      <vt:lpstr>ค่าโทรคมนาคม (2)</vt:lpstr>
      <vt:lpstr>คอมพิวเตอร์!Print_Titles</vt:lpstr>
      <vt:lpstr>ค่าโทรคมนาคม!Print_Titles</vt:lpstr>
      <vt:lpstr>'ค่าโทรคมนาคม (2)'!Print_Titles</vt:lpstr>
      <vt:lpstr>'ค่าสาธารณูปโภค (2)'!Print_Titles</vt:lpstr>
      <vt:lpstr>งานบ้าน!Print_Titles</vt:lpstr>
      <vt:lpstr>ไฟฟ้า!Print_Titles</vt:lpstr>
      <vt:lpstr>วัสดุเชื้อเพลิงและหล่อลื่น!Print_Titles</vt:lpstr>
      <vt:lpstr>สำนักงาน!Print_Titles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Mr.KKD</dc:creator>
  <cp:lastModifiedBy>Windows User</cp:lastModifiedBy>
  <cp:revision/>
  <cp:lastPrinted>2018-11-30T03:35:29Z</cp:lastPrinted>
  <dcterms:created xsi:type="dcterms:W3CDTF">2015-09-28T03:35:23Z</dcterms:created>
  <dcterms:modified xsi:type="dcterms:W3CDTF">2018-12-03T08:16:25Z</dcterms:modified>
</cp:coreProperties>
</file>